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8505" windowHeight="5505" activeTab="0"/>
  </bookViews>
  <sheets>
    <sheet name="Summary" sheetId="1" r:id="rId1"/>
    <sheet name="FreeBSD Test Results" sheetId="2" r:id="rId2"/>
    <sheet name="Sheet3" sheetId="3" r:id="rId3"/>
  </sheets>
  <definedNames/>
  <calcPr fullCalcOnLoad="1"/>
</workbook>
</file>

<file path=xl/sharedStrings.xml><?xml version="1.0" encoding="utf-8"?>
<sst xmlns="http://schemas.openxmlformats.org/spreadsheetml/2006/main" count="183" uniqueCount="111">
  <si>
    <t>Document Length</t>
  </si>
  <si>
    <t>Complete Requests</t>
  </si>
  <si>
    <t>Failed Requests</t>
  </si>
  <si>
    <t>Keep-Alive requests</t>
  </si>
  <si>
    <t>Bytes transferred</t>
  </si>
  <si>
    <t>HTML transferred</t>
  </si>
  <si>
    <t>Requests per second</t>
  </si>
  <si>
    <t>Test 1 Run 1</t>
  </si>
  <si>
    <t>Test 1:</t>
  </si>
  <si>
    <t>HTTP Server (single thread)</t>
  </si>
  <si>
    <t>Concurency Level</t>
  </si>
  <si>
    <t>Server Platform</t>
  </si>
  <si>
    <t>TCP Mode</t>
  </si>
  <si>
    <t>File Size</t>
  </si>
  <si>
    <t>FreeBSD</t>
  </si>
  <si>
    <t>Nagle On</t>
  </si>
  <si>
    <t>~2.2 KB</t>
  </si>
  <si>
    <t>Apache 1.3.14</t>
  </si>
  <si>
    <t>Test 1 Run 2</t>
  </si>
  <si>
    <t>Transfer rate (KB/sec)</t>
  </si>
  <si>
    <t>Test 1 Run 3</t>
  </si>
  <si>
    <t>Test 2 Run 2</t>
  </si>
  <si>
    <t>Test 2:</t>
  </si>
  <si>
    <t>~33 KB</t>
  </si>
  <si>
    <t>Test 2 Run 1</t>
  </si>
  <si>
    <t>Time taken for tests (sec)</t>
  </si>
  <si>
    <t>Test 2 Run 3</t>
  </si>
  <si>
    <t>Test 3 Run 1</t>
  </si>
  <si>
    <t>Nagle Off</t>
  </si>
  <si>
    <t>Test 3:</t>
  </si>
  <si>
    <t>Test 3 Run 2</t>
  </si>
  <si>
    <t>Test 3 Run 3</t>
  </si>
  <si>
    <t>Test 4 Run 1</t>
  </si>
  <si>
    <t>Test 4:</t>
  </si>
  <si>
    <t>Test 4 Run 2</t>
  </si>
  <si>
    <t>Test 4 Run 3</t>
  </si>
  <si>
    <t>Test 5 Run 1</t>
  </si>
  <si>
    <t>Doupnik</t>
  </si>
  <si>
    <t>Test 5:</t>
  </si>
  <si>
    <t>Test 5 Run 2</t>
  </si>
  <si>
    <t>Test 5 Run 3</t>
  </si>
  <si>
    <t>Test 6 Run 1</t>
  </si>
  <si>
    <t>Test 6:</t>
  </si>
  <si>
    <t>Test 6 Run 2</t>
  </si>
  <si>
    <t>Test 6 Run 3</t>
  </si>
  <si>
    <t>Data from test client</t>
  </si>
  <si>
    <t>Data from packet traces</t>
  </si>
  <si>
    <t>Trace time (sec)</t>
  </si>
  <si>
    <t>Data packets sent</t>
  </si>
  <si>
    <t>Max. size data packets sent</t>
  </si>
  <si>
    <t>% data packets max. sized</t>
  </si>
  <si>
    <t>Max. packet size</t>
  </si>
  <si>
    <t>Average over 3 runs</t>
  </si>
  <si>
    <t>Ave. data packet size (Bytes)</t>
  </si>
  <si>
    <t>Weighted Score</t>
  </si>
  <si>
    <t>1 point per percentage point</t>
  </si>
  <si>
    <t>of the best score in each of</t>
  </si>
  <si>
    <t>the following: req/sec, KB/sec</t>
  </si>
  <si>
    <t>% max packets, ave packet size</t>
  </si>
  <si>
    <t>Test setup: Server and Client ran FreeBSD 4.2.  Server varied TCP modes.  Client utilized 200 ms delayed ACK algorithm.</t>
  </si>
  <si>
    <t>Each test scenario was run 3 times, and an average was obtained of the three runs for use in these charts.</t>
  </si>
  <si>
    <t>Server: 800 MHz processor, 512 MB RAM, 100 MB/s Ethernet NIC</t>
  </si>
  <si>
    <t>Client: 400 MHz processor, 396 MB RAM, 100 MB/s Ethernet NIC</t>
  </si>
  <si>
    <t>Tests were running an HTTP benchmark program from Zeus Bench for 60 seconds or 50,000 requests.  Sniffer Pro was used to get packet traces.</t>
  </si>
  <si>
    <t>The server ran Apache 1.3.14 in single-threaded mode to emphasize the TCP mode effects.</t>
  </si>
  <si>
    <t>This score was calculated by finding the best score in each of four catagories (Requests/second, KB transferred/second, Percentage of data packets that were</t>
  </si>
  <si>
    <t>maximum size, and Average number of bytes per data packet), calculating each TCP mode's percentage of the best score, and summing the percentages.</t>
  </si>
  <si>
    <t>(Percentage of full packets, Average packet size).</t>
  </si>
  <si>
    <t>Each TCP mode had tests run with the server serving a 2.2 KB HTML file and a 33 KB HTML file to show the effects of different file sizes on transmission.</t>
  </si>
  <si>
    <t>Conclusions</t>
  </si>
  <si>
    <t>We see that Doupnik mode obtained the maximum possible score with both small and large files, proving to be the best mode in both situations.</t>
  </si>
  <si>
    <r>
      <t xml:space="preserve">With the larger file, Doupnik mode is </t>
    </r>
    <r>
      <rPr>
        <b/>
        <sz val="10"/>
        <rFont val="Arial"/>
        <family val="2"/>
      </rPr>
      <t>51.13%</t>
    </r>
    <r>
      <rPr>
        <sz val="10"/>
        <rFont val="Arial"/>
        <family val="0"/>
      </rPr>
      <t xml:space="preserve"> better than Nagle On, and </t>
    </r>
    <r>
      <rPr>
        <b/>
        <sz val="10"/>
        <rFont val="Arial"/>
        <family val="2"/>
      </rPr>
      <t>20.58%</t>
    </r>
    <r>
      <rPr>
        <sz val="10"/>
        <rFont val="Arial"/>
        <family val="0"/>
      </rPr>
      <t xml:space="preserve"> better than Nagle Off.</t>
    </r>
  </si>
  <si>
    <r>
      <t>With the smaller file, Doupnik mode is</t>
    </r>
    <r>
      <rPr>
        <b/>
        <sz val="10"/>
        <rFont val="Arial"/>
        <family val="2"/>
      </rPr>
      <t xml:space="preserve"> 49.85%</t>
    </r>
    <r>
      <rPr>
        <sz val="10"/>
        <rFont val="Arial"/>
        <family val="0"/>
      </rPr>
      <t xml:space="preserve"> better than Nagle On, and </t>
    </r>
    <r>
      <rPr>
        <b/>
        <sz val="10"/>
        <rFont val="Arial"/>
        <family val="2"/>
      </rPr>
      <t>20.1%</t>
    </r>
    <r>
      <rPr>
        <sz val="10"/>
        <rFont val="Arial"/>
        <family val="0"/>
      </rPr>
      <t xml:space="preserve"> better than Nagle Off.</t>
    </r>
  </si>
  <si>
    <r>
      <t>A total score of 4 is possible.</t>
    </r>
    <r>
      <rPr>
        <sz val="10"/>
        <rFont val="Arial"/>
        <family val="0"/>
      </rPr>
      <t xml:space="preserve">  The four catagories were chosen to have an equal balance on the importance of performance (Req/sec, KB/sec) and efficiency</t>
    </r>
  </si>
  <si>
    <t>These test results only show HTTP performance, but the change will affect all protocols on top of TCP (LDAP, NFS, Native File Access, FTP, SMTP, SNMP, etc).</t>
  </si>
  <si>
    <t>This number was report by ZeusBench at the end of each test.  An average was taken of the three runs of each test.</t>
  </si>
  <si>
    <t>The more requests/second, the more clients we are serving per second.  This number will be smaller with larger files because it takes longer to send larger files, ergo fewer clients get the file.</t>
  </si>
  <si>
    <t>Nagle On waits for an ACK before sending more data.  Delayed ACKs wait (usually 200 ms) for two data packets before sending one ACK.  The interaction causes 5 200 ms timeouts</t>
  </si>
  <si>
    <t>to occur, resulting in 5 requests/second.</t>
  </si>
  <si>
    <t>Nagle Off sends data as soon as it gets it, whether it has a full packet or not.  Since there is no waiting, the requests/second are higher.</t>
  </si>
  <si>
    <t>Doupnik checks the buffer to see if there is more data coming.  If there is, it doesn't send until it has a full packet.  If there is no more data coming, it sends what it has.</t>
  </si>
  <si>
    <t>This results in higher requests/second.</t>
  </si>
  <si>
    <r>
      <t>With the smaller file, Doupnik mode is</t>
    </r>
    <r>
      <rPr>
        <b/>
        <sz val="10"/>
        <rFont val="Arial"/>
        <family val="2"/>
      </rPr>
      <t xml:space="preserve"> 99.67%</t>
    </r>
    <r>
      <rPr>
        <sz val="10"/>
        <rFont val="Arial"/>
        <family val="0"/>
      </rPr>
      <t xml:space="preserve"> better than Nagle On, and </t>
    </r>
    <r>
      <rPr>
        <b/>
        <sz val="10"/>
        <rFont val="Arial"/>
        <family val="2"/>
      </rPr>
      <t>7.31%</t>
    </r>
    <r>
      <rPr>
        <sz val="10"/>
        <rFont val="Arial"/>
        <family val="0"/>
      </rPr>
      <t xml:space="preserve"> better than Nagle Off.</t>
    </r>
  </si>
  <si>
    <r>
      <t xml:space="preserve">With the larger file, Doupnik mode is </t>
    </r>
    <r>
      <rPr>
        <b/>
        <sz val="10"/>
        <rFont val="Arial"/>
        <family val="2"/>
      </rPr>
      <t>97.41%</t>
    </r>
    <r>
      <rPr>
        <sz val="10"/>
        <rFont val="Arial"/>
        <family val="0"/>
      </rPr>
      <t xml:space="preserve"> better than Nagle On, and </t>
    </r>
    <r>
      <rPr>
        <b/>
        <sz val="10"/>
        <rFont val="Arial"/>
        <family val="2"/>
      </rPr>
      <t>3.81%</t>
    </r>
    <r>
      <rPr>
        <sz val="10"/>
        <rFont val="Arial"/>
        <family val="0"/>
      </rPr>
      <t xml:space="preserve"> better than Nagle Off.</t>
    </r>
  </si>
  <si>
    <t>Kilobytes transferred per second</t>
  </si>
  <si>
    <t>The higher the KB/second, the more data we are pushing out of the box.  This number will be higher with larger files since we have more data to push out.</t>
  </si>
  <si>
    <t>Nagle On has a low rate because it has low requests/second.</t>
  </si>
  <si>
    <t>Nagle Off has a high rate because it has high requests/second.</t>
  </si>
  <si>
    <t>Doupnik has a higher rate because it has high requests/second and utilizes the bandwidth more efficiently.</t>
  </si>
  <si>
    <r>
      <t>With the smaller file, Doupnik mode is</t>
    </r>
    <r>
      <rPr>
        <b/>
        <sz val="10"/>
        <rFont val="Arial"/>
        <family val="2"/>
      </rPr>
      <t xml:space="preserve"> 99.69%</t>
    </r>
    <r>
      <rPr>
        <sz val="10"/>
        <rFont val="Arial"/>
        <family val="0"/>
      </rPr>
      <t xml:space="preserve"> better than Nagle On, and </t>
    </r>
    <r>
      <rPr>
        <b/>
        <sz val="10"/>
        <rFont val="Arial"/>
        <family val="2"/>
      </rPr>
      <t>7.31%</t>
    </r>
    <r>
      <rPr>
        <sz val="10"/>
        <rFont val="Arial"/>
        <family val="0"/>
      </rPr>
      <t xml:space="preserve"> better than Nagle Off.</t>
    </r>
  </si>
  <si>
    <r>
      <t xml:space="preserve">With the larger file, Doupnik mode is </t>
    </r>
    <r>
      <rPr>
        <b/>
        <sz val="10"/>
        <rFont val="Arial"/>
        <family val="2"/>
      </rPr>
      <t>97.41%</t>
    </r>
    <r>
      <rPr>
        <sz val="10"/>
        <rFont val="Arial"/>
        <family val="0"/>
      </rPr>
      <t xml:space="preserve"> better than Nagle On, and </t>
    </r>
    <r>
      <rPr>
        <b/>
        <sz val="10"/>
        <rFont val="Arial"/>
        <family val="2"/>
      </rPr>
      <t>3.8%</t>
    </r>
    <r>
      <rPr>
        <sz val="10"/>
        <rFont val="Arial"/>
        <family val="0"/>
      </rPr>
      <t xml:space="preserve"> better than Nagle Off.</t>
    </r>
  </si>
  <si>
    <t>Percentage of data packets sent that were full sized</t>
  </si>
  <si>
    <t>This number was obtained from the packet traces.  Often, the entire test could not be traced due to the amount of data, but the percentage obtained from the sample is likely to be accurate.</t>
  </si>
  <si>
    <t>Nagle On has a high percentage of full packets due to its waiting for an ACK before sending more data (unless it has a full packet worth of data, which it sends immediately).</t>
  </si>
  <si>
    <t>Nagle On will sometimes get an ACK before it has a full packet worth of data, in which case it will send what is has.</t>
  </si>
  <si>
    <t>Nagle Off will only send a full packet worth of data if its send buffer has been given that much before TCP is called to send again.  This leads to a lower percentage.</t>
  </si>
  <si>
    <t>Doupnik will always send a full packet worth of data unless there is less than that left in the transmission.  This leads to a higher percentage.</t>
  </si>
  <si>
    <t>Nagle On and Doupnik have the same percentage with the smaller file because the entire transmission fit into a full packet plus a partial packet.</t>
  </si>
  <si>
    <r>
      <t>With the smaller file, Doupnik mode is</t>
    </r>
    <r>
      <rPr>
        <b/>
        <sz val="10"/>
        <rFont val="Arial"/>
        <family val="2"/>
      </rPr>
      <t xml:space="preserve"> 0.0%</t>
    </r>
    <r>
      <rPr>
        <sz val="10"/>
        <rFont val="Arial"/>
        <family val="0"/>
      </rPr>
      <t xml:space="preserve"> better than Nagle On, and </t>
    </r>
    <r>
      <rPr>
        <b/>
        <sz val="10"/>
        <rFont val="Arial"/>
        <family val="2"/>
      </rPr>
      <t>33.34%</t>
    </r>
    <r>
      <rPr>
        <sz val="10"/>
        <rFont val="Arial"/>
        <family val="0"/>
      </rPr>
      <t xml:space="preserve"> better than Nagle Off.</t>
    </r>
  </si>
  <si>
    <r>
      <t xml:space="preserve">With the larger file, Doupnik mode is </t>
    </r>
    <r>
      <rPr>
        <b/>
        <sz val="10"/>
        <rFont val="Arial"/>
        <family val="2"/>
      </rPr>
      <t>9.96%</t>
    </r>
    <r>
      <rPr>
        <sz val="10"/>
        <rFont val="Arial"/>
        <family val="0"/>
      </rPr>
      <t xml:space="preserve"> better than Nagle On, and </t>
    </r>
    <r>
      <rPr>
        <b/>
        <sz val="10"/>
        <rFont val="Arial"/>
        <family val="2"/>
      </rPr>
      <t>48.71%</t>
    </r>
    <r>
      <rPr>
        <sz val="10"/>
        <rFont val="Arial"/>
        <family val="0"/>
      </rPr>
      <t xml:space="preserve"> better than Nagle Off.</t>
    </r>
  </si>
  <si>
    <t>Average data packet size</t>
  </si>
  <si>
    <t>This number was obtained from the packet traces.  Often, the entire test could not be traced due to the amount of data, but the average obtained from the sample is likely to be accurate.</t>
  </si>
  <si>
    <t>The higher the percentage of full sized packets, the more efficiently the wire and other resources such as processing time are being used.</t>
  </si>
  <si>
    <t>The higher the number of bytes per packet, the more efficiently the wire and other resources such as processing time are being used.</t>
  </si>
  <si>
    <t>Nagle On has a high average because it tries to send maximum size packets whenever it can.</t>
  </si>
  <si>
    <t>Nagle Off has a low average because it sends whatever data it has available at the moment, which is usually less than a full packet worth.</t>
  </si>
  <si>
    <t>Doupnik has a high average because it sends maximum size packets every time, unless there is less than that left to send.</t>
  </si>
  <si>
    <r>
      <t>With the smaller file, Doupnik mode is</t>
    </r>
    <r>
      <rPr>
        <b/>
        <sz val="10"/>
        <rFont val="Arial"/>
        <family val="2"/>
      </rPr>
      <t xml:space="preserve"> 0.0%</t>
    </r>
    <r>
      <rPr>
        <sz val="10"/>
        <rFont val="Arial"/>
        <family val="0"/>
      </rPr>
      <t xml:space="preserve"> better than Nagle On, and </t>
    </r>
    <r>
      <rPr>
        <b/>
        <sz val="10"/>
        <rFont val="Arial"/>
        <family val="2"/>
      </rPr>
      <t>31.77%</t>
    </r>
    <r>
      <rPr>
        <sz val="10"/>
        <rFont val="Arial"/>
        <family val="0"/>
      </rPr>
      <t xml:space="preserve"> better than Nagle Off.</t>
    </r>
  </si>
  <si>
    <r>
      <t xml:space="preserve">With the larger file, Doupnik mode is </t>
    </r>
    <r>
      <rPr>
        <b/>
        <sz val="10"/>
        <rFont val="Arial"/>
        <family val="2"/>
      </rPr>
      <t>0.01%</t>
    </r>
    <r>
      <rPr>
        <sz val="10"/>
        <rFont val="Arial"/>
        <family val="0"/>
      </rPr>
      <t xml:space="preserve"> </t>
    </r>
    <r>
      <rPr>
        <u val="single"/>
        <sz val="10"/>
        <rFont val="Arial"/>
        <family val="2"/>
      </rPr>
      <t>worse</t>
    </r>
    <r>
      <rPr>
        <sz val="10"/>
        <rFont val="Arial"/>
        <family val="0"/>
      </rPr>
      <t xml:space="preserve"> than Nagle On, and </t>
    </r>
    <r>
      <rPr>
        <b/>
        <sz val="10"/>
        <rFont val="Arial"/>
        <family val="2"/>
      </rPr>
      <t>25.61%</t>
    </r>
    <r>
      <rPr>
        <sz val="10"/>
        <rFont val="Arial"/>
        <family val="0"/>
      </rPr>
      <t xml:space="preserve"> better than Nagle Off.</t>
    </r>
  </si>
  <si>
    <t>Many applications turn off Nagle for all of their communications.  Apache does this by default.  XXX told me that he sets up all Java sockets with Nagle off by default.</t>
  </si>
  <si>
    <t>Therefore, many apps (even on YYY) are already at the Nagle off performance level.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</si>
</sst>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10"/>
      <color indexed="10"/>
      <name val="Arial"/>
      <family val="2"/>
    </font>
    <font>
      <sz val="10"/>
      <color indexed="12"/>
      <name val="Arial"/>
      <family val="2"/>
    </font>
    <font>
      <sz val="10"/>
      <color indexed="17"/>
      <name val="Arial"/>
      <family val="2"/>
    </font>
    <font>
      <sz val="10"/>
      <color indexed="61"/>
      <name val="Arial"/>
      <family val="2"/>
    </font>
    <font>
      <sz val="10"/>
      <color indexed="60"/>
      <name val="Arial"/>
      <family val="2"/>
    </font>
    <font>
      <b/>
      <sz val="10"/>
      <name val="Arial"/>
      <family val="2"/>
    </font>
    <font>
      <b/>
      <sz val="12"/>
      <name val="Arial"/>
      <family val="0"/>
    </font>
    <font>
      <u val="single"/>
      <sz val="10"/>
      <name val="Arial"/>
      <family val="2"/>
    </font>
  </fonts>
  <fills count="2">
    <fill>
      <patternFill/>
    </fill>
    <fill>
      <patternFill patternType="gray125"/>
    </fill>
  </fills>
  <borders count="1">
    <border>
      <left/>
      <right/>
      <top/>
      <bottom/>
      <diagonal/>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8"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TCP Modes: Requests per second, 2.2 KB file</a:t>
            </a:r>
          </a:p>
        </c:rich>
      </c:tx>
      <c:layout/>
      <c:spPr>
        <a:noFill/>
        <a:ln>
          <a:noFill/>
        </a:ln>
      </c:spPr>
    </c:title>
    <c:plotArea>
      <c:layout/>
      <c:barChart>
        <c:barDir val="col"/>
        <c:grouping val="clustered"/>
        <c:varyColors val="0"/>
        <c:ser>
          <c:idx val="0"/>
          <c:order val="0"/>
          <c:tx>
            <c:strRef>
              <c:f>'FreeBSD Test Results'!$A$18</c:f>
              <c:strCache>
                <c:ptCount val="1"/>
                <c:pt idx="0">
                  <c:v>Requests per second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('FreeBSD Test Results'!$B$43,'FreeBSD Test Results'!$B$61,'FreeBSD Test Results'!$B$79)</c:f>
              <c:strCache>
                <c:ptCount val="3"/>
                <c:pt idx="0">
                  <c:v>Nagle On</c:v>
                </c:pt>
                <c:pt idx="1">
                  <c:v>Nagle Off</c:v>
                </c:pt>
                <c:pt idx="2">
                  <c:v>Doupnik</c:v>
                </c:pt>
              </c:strCache>
            </c:strRef>
          </c:cat>
          <c:val>
            <c:numRef>
              <c:f>('FreeBSD Test Results'!$C$18,'FreeBSD Test Results'!$I$18,'FreeBSD Test Results'!$O$18)</c:f>
              <c:numCache>
                <c:ptCount val="3"/>
                <c:pt idx="0">
                  <c:v>5.03</c:v>
                </c:pt>
                <c:pt idx="1">
                  <c:v>1503.5566666666666</c:v>
                </c:pt>
                <c:pt idx="2">
                  <c:v>1622.22</c:v>
                </c:pt>
              </c:numCache>
            </c:numRef>
          </c:val>
        </c:ser>
        <c:axId val="29685817"/>
        <c:axId val="65845762"/>
      </c:barChart>
      <c:catAx>
        <c:axId val="29685817"/>
        <c:scaling>
          <c:orientation val="minMax"/>
        </c:scaling>
        <c:axPos val="b"/>
        <c:title>
          <c:tx>
            <c:rich>
              <a:bodyPr vert="horz" rot="0" anchor="ctr"/>
              <a:lstStyle/>
              <a:p>
                <a:pPr algn="ctr">
                  <a:defRPr/>
                </a:pPr>
                <a:r>
                  <a:rPr lang="en-US" cap="none" sz="1000" b="1" i="0" u="none" baseline="0">
                    <a:latin typeface="Arial"/>
                    <a:ea typeface="Arial"/>
                    <a:cs typeface="Arial"/>
                  </a:rPr>
                  <a:t>TCP Mode</a:t>
                </a:r>
              </a:p>
            </c:rich>
          </c:tx>
          <c:layout/>
          <c:overlay val="0"/>
          <c:spPr>
            <a:noFill/>
            <a:ln>
              <a:noFill/>
            </a:ln>
          </c:spPr>
        </c:title>
        <c:delete val="0"/>
        <c:numFmt formatCode="General" sourceLinked="1"/>
        <c:majorTickMark val="out"/>
        <c:minorTickMark val="none"/>
        <c:tickLblPos val="nextTo"/>
        <c:crossAx val="65845762"/>
        <c:crosses val="autoZero"/>
        <c:auto val="1"/>
        <c:lblOffset val="100"/>
        <c:noMultiLvlLbl val="0"/>
      </c:catAx>
      <c:valAx>
        <c:axId val="65845762"/>
        <c:scaling>
          <c:orientation val="minMax"/>
        </c:scaling>
        <c:axPos val="l"/>
        <c:title>
          <c:tx>
            <c:rich>
              <a:bodyPr vert="horz" rot="-5400000" anchor="ctr"/>
              <a:lstStyle/>
              <a:p>
                <a:pPr algn="ctr">
                  <a:defRPr/>
                </a:pPr>
                <a:r>
                  <a:rPr lang="en-US" cap="none" sz="1000" b="1" i="0" u="none" baseline="0">
                    <a:latin typeface="Arial"/>
                    <a:ea typeface="Arial"/>
                    <a:cs typeface="Arial"/>
                  </a:rPr>
                  <a:t>Requests per second</a:t>
                </a:r>
              </a:p>
            </c:rich>
          </c:tx>
          <c:layout/>
          <c:overlay val="0"/>
          <c:spPr>
            <a:noFill/>
            <a:ln>
              <a:noFill/>
            </a:ln>
          </c:spPr>
        </c:title>
        <c:majorGridlines/>
        <c:delete val="0"/>
        <c:numFmt formatCode="General" sourceLinked="1"/>
        <c:majorTickMark val="out"/>
        <c:minorTickMark val="none"/>
        <c:tickLblPos val="nextTo"/>
        <c:crossAx val="2968581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TCP Modes: Weighted Score, 33 KB file</a:t>
            </a:r>
          </a:p>
        </c:rich>
      </c:tx>
      <c:layout/>
      <c:spPr>
        <a:noFill/>
        <a:ln>
          <a:noFill/>
        </a:ln>
      </c:spPr>
    </c:title>
    <c:plotArea>
      <c:layout/>
      <c:barChart>
        <c:barDir val="col"/>
        <c:grouping val="clustered"/>
        <c:varyColors val="0"/>
        <c:ser>
          <c:idx val="0"/>
          <c:order val="0"/>
          <c:tx>
            <c:strRef>
              <c:f>'FreeBSD Test Results'!$A$35</c:f>
              <c:strCache>
                <c:ptCount val="1"/>
                <c:pt idx="0">
                  <c:v>Weighted Score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('FreeBSD Test Results'!$B$52,'FreeBSD Test Results'!$B$70,'FreeBSD Test Results'!$B$88)</c:f>
              <c:strCache>
                <c:ptCount val="3"/>
                <c:pt idx="0">
                  <c:v>Nagle On</c:v>
                </c:pt>
                <c:pt idx="1">
                  <c:v>Nagle Off</c:v>
                </c:pt>
                <c:pt idx="2">
                  <c:v>Doupnik</c:v>
                </c:pt>
              </c:strCache>
            </c:strRef>
          </c:cat>
          <c:val>
            <c:numRef>
              <c:f>('FreeBSD Test Results'!$F$35,'FreeBSD Test Results'!$L$35,'FreeBSD Test Results'!$R$35)</c:f>
              <c:numCache>
                <c:ptCount val="3"/>
                <c:pt idx="0">
                  <c:v>1.9547884188960607</c:v>
                </c:pt>
                <c:pt idx="1">
                  <c:v>3.176601224341911</c:v>
                </c:pt>
                <c:pt idx="2">
                  <c:v>4</c:v>
                </c:pt>
              </c:numCache>
            </c:numRef>
          </c:val>
        </c:ser>
        <c:axId val="42333539"/>
        <c:axId val="45457532"/>
      </c:barChart>
      <c:catAx>
        <c:axId val="42333539"/>
        <c:scaling>
          <c:orientation val="minMax"/>
        </c:scaling>
        <c:axPos val="b"/>
        <c:title>
          <c:tx>
            <c:rich>
              <a:bodyPr vert="horz" rot="0" anchor="ctr"/>
              <a:lstStyle/>
              <a:p>
                <a:pPr algn="ctr">
                  <a:defRPr/>
                </a:pPr>
                <a:r>
                  <a:rPr lang="en-US" cap="none" sz="1000" b="1" i="0" u="none" baseline="0">
                    <a:latin typeface="Arial"/>
                    <a:ea typeface="Arial"/>
                    <a:cs typeface="Arial"/>
                  </a:rPr>
                  <a:t>TCP Mode</a:t>
                </a:r>
              </a:p>
            </c:rich>
          </c:tx>
          <c:layout/>
          <c:overlay val="0"/>
          <c:spPr>
            <a:noFill/>
            <a:ln>
              <a:noFill/>
            </a:ln>
          </c:spPr>
        </c:title>
        <c:delete val="0"/>
        <c:numFmt formatCode="General" sourceLinked="1"/>
        <c:majorTickMark val="out"/>
        <c:minorTickMark val="none"/>
        <c:tickLblPos val="nextTo"/>
        <c:crossAx val="45457532"/>
        <c:crosses val="autoZero"/>
        <c:auto val="1"/>
        <c:lblOffset val="100"/>
        <c:noMultiLvlLbl val="0"/>
      </c:catAx>
      <c:valAx>
        <c:axId val="45457532"/>
        <c:scaling>
          <c:orientation val="minMax"/>
        </c:scaling>
        <c:axPos val="l"/>
        <c:title>
          <c:tx>
            <c:rich>
              <a:bodyPr vert="horz" rot="-5400000" anchor="ctr"/>
              <a:lstStyle/>
              <a:p>
                <a:pPr algn="ctr">
                  <a:defRPr/>
                </a:pPr>
                <a:r>
                  <a:rPr lang="en-US" cap="none" sz="1000" b="1" i="0" u="none" baseline="0">
                    <a:latin typeface="Arial"/>
                    <a:ea typeface="Arial"/>
                    <a:cs typeface="Arial"/>
                  </a:rPr>
                  <a:t>Points (4 maximum)</a:t>
                </a:r>
              </a:p>
            </c:rich>
          </c:tx>
          <c:layout/>
          <c:overlay val="0"/>
          <c:spPr>
            <a:noFill/>
            <a:ln>
              <a:noFill/>
            </a:ln>
          </c:spPr>
        </c:title>
        <c:majorGridlines/>
        <c:delete val="0"/>
        <c:numFmt formatCode="General" sourceLinked="1"/>
        <c:majorTickMark val="out"/>
        <c:minorTickMark val="none"/>
        <c:tickLblPos val="nextTo"/>
        <c:crossAx val="4233353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TCP Modes: Requests per second, 33 KB file</a:t>
            </a:r>
          </a:p>
        </c:rich>
      </c:tx>
      <c:layout/>
      <c:spPr>
        <a:noFill/>
        <a:ln>
          <a:noFill/>
        </a:ln>
      </c:spPr>
    </c:title>
    <c:plotArea>
      <c:layout/>
      <c:barChart>
        <c:barDir val="col"/>
        <c:grouping val="clustered"/>
        <c:varyColors val="0"/>
        <c:ser>
          <c:idx val="0"/>
          <c:order val="0"/>
          <c:tx>
            <c:strRef>
              <c:f>'FreeBSD Test Results'!$A$18</c:f>
              <c:strCache>
                <c:ptCount val="1"/>
                <c:pt idx="0">
                  <c:v>Requests per second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('FreeBSD Test Results'!$B$52,'FreeBSD Test Results'!$B$70,'FreeBSD Test Results'!$B$88)</c:f>
              <c:strCache>
                <c:ptCount val="3"/>
                <c:pt idx="0">
                  <c:v>Nagle On</c:v>
                </c:pt>
                <c:pt idx="1">
                  <c:v>Nagle Off</c:v>
                </c:pt>
                <c:pt idx="2">
                  <c:v>Doupnik</c:v>
                </c:pt>
              </c:strCache>
            </c:strRef>
          </c:cat>
          <c:val>
            <c:numRef>
              <c:f>('FreeBSD Test Results'!$F$18,'FreeBSD Test Results'!$L$18,'FreeBSD Test Results'!$R$18)</c:f>
              <c:numCache>
                <c:ptCount val="3"/>
                <c:pt idx="0">
                  <c:v>5.226666666666667</c:v>
                </c:pt>
                <c:pt idx="1">
                  <c:v>194.32000000000002</c:v>
                </c:pt>
                <c:pt idx="2">
                  <c:v>202.00666666666666</c:v>
                </c:pt>
              </c:numCache>
            </c:numRef>
          </c:val>
        </c:ser>
        <c:axId val="55740947"/>
        <c:axId val="31906476"/>
      </c:barChart>
      <c:catAx>
        <c:axId val="55740947"/>
        <c:scaling>
          <c:orientation val="minMax"/>
        </c:scaling>
        <c:axPos val="b"/>
        <c:title>
          <c:tx>
            <c:rich>
              <a:bodyPr vert="horz" rot="0" anchor="ctr"/>
              <a:lstStyle/>
              <a:p>
                <a:pPr algn="ctr">
                  <a:defRPr/>
                </a:pPr>
                <a:r>
                  <a:rPr lang="en-US" cap="none" sz="1000" b="1" i="0" u="none" baseline="0">
                    <a:latin typeface="Arial"/>
                    <a:ea typeface="Arial"/>
                    <a:cs typeface="Arial"/>
                  </a:rPr>
                  <a:t>TCP Mode</a:t>
                </a:r>
              </a:p>
            </c:rich>
          </c:tx>
          <c:layout/>
          <c:overlay val="0"/>
          <c:spPr>
            <a:noFill/>
            <a:ln>
              <a:noFill/>
            </a:ln>
          </c:spPr>
        </c:title>
        <c:delete val="0"/>
        <c:numFmt formatCode="General" sourceLinked="1"/>
        <c:majorTickMark val="out"/>
        <c:minorTickMark val="none"/>
        <c:tickLblPos val="nextTo"/>
        <c:crossAx val="31906476"/>
        <c:crosses val="autoZero"/>
        <c:auto val="1"/>
        <c:lblOffset val="100"/>
        <c:noMultiLvlLbl val="0"/>
      </c:catAx>
      <c:valAx>
        <c:axId val="31906476"/>
        <c:scaling>
          <c:orientation val="minMax"/>
        </c:scaling>
        <c:axPos val="l"/>
        <c:title>
          <c:tx>
            <c:rich>
              <a:bodyPr vert="horz" rot="-5400000" anchor="ctr"/>
              <a:lstStyle/>
              <a:p>
                <a:pPr algn="ctr">
                  <a:defRPr/>
                </a:pPr>
                <a:r>
                  <a:rPr lang="en-US" cap="none" sz="1000" b="1" i="0" u="none" baseline="0">
                    <a:latin typeface="Arial"/>
                    <a:ea typeface="Arial"/>
                    <a:cs typeface="Arial"/>
                  </a:rPr>
                  <a:t>Requests per second</a:t>
                </a:r>
              </a:p>
            </c:rich>
          </c:tx>
          <c:layout/>
          <c:overlay val="0"/>
          <c:spPr>
            <a:noFill/>
            <a:ln>
              <a:noFill/>
            </a:ln>
          </c:spPr>
        </c:title>
        <c:majorGridlines/>
        <c:delete val="0"/>
        <c:numFmt formatCode="General" sourceLinked="1"/>
        <c:majorTickMark val="out"/>
        <c:minorTickMark val="none"/>
        <c:tickLblPos val="nextTo"/>
        <c:crossAx val="5574094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TCP Modes: Transfer rate (KB/sec), 2.2 KB file</a:t>
            </a:r>
          </a:p>
        </c:rich>
      </c:tx>
      <c:layout/>
      <c:spPr>
        <a:noFill/>
        <a:ln>
          <a:noFill/>
        </a:ln>
      </c:spPr>
    </c:title>
    <c:plotArea>
      <c:layout/>
      <c:barChart>
        <c:barDir val="col"/>
        <c:grouping val="clustered"/>
        <c:varyColors val="0"/>
        <c:ser>
          <c:idx val="0"/>
          <c:order val="0"/>
          <c:tx>
            <c:strRef>
              <c:f>'FreeBSD Test Results'!$A$19</c:f>
              <c:strCache>
                <c:ptCount val="1"/>
                <c:pt idx="0">
                  <c:v>Transfer rate (KB/sec)</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('FreeBSD Test Results'!$B$43,'FreeBSD Test Results'!$B$61,'FreeBSD Test Results'!$B$79)</c:f>
              <c:strCache>
                <c:ptCount val="3"/>
                <c:pt idx="0">
                  <c:v>Nagle On</c:v>
                </c:pt>
                <c:pt idx="1">
                  <c:v>Nagle Off</c:v>
                </c:pt>
                <c:pt idx="2">
                  <c:v>Doupnik</c:v>
                </c:pt>
              </c:strCache>
            </c:strRef>
          </c:cat>
          <c:val>
            <c:numRef>
              <c:f>('FreeBSD Test Results'!$C$19,'FreeBSD Test Results'!$I$19,'FreeBSD Test Results'!$O$19)</c:f>
              <c:numCache>
                <c:ptCount val="3"/>
                <c:pt idx="0">
                  <c:v>11.903333333333334</c:v>
                </c:pt>
                <c:pt idx="1">
                  <c:v>3556.7433333333333</c:v>
                </c:pt>
                <c:pt idx="2">
                  <c:v>3837.4466666666667</c:v>
                </c:pt>
              </c:numCache>
            </c:numRef>
          </c:val>
        </c:ser>
        <c:axId val="18722829"/>
        <c:axId val="34287734"/>
      </c:barChart>
      <c:catAx>
        <c:axId val="18722829"/>
        <c:scaling>
          <c:orientation val="minMax"/>
        </c:scaling>
        <c:axPos val="b"/>
        <c:title>
          <c:tx>
            <c:rich>
              <a:bodyPr vert="horz" rot="0" anchor="ctr"/>
              <a:lstStyle/>
              <a:p>
                <a:pPr algn="ctr">
                  <a:defRPr/>
                </a:pPr>
                <a:r>
                  <a:rPr lang="en-US" cap="none" sz="1000" b="1" i="0" u="none" baseline="0">
                    <a:latin typeface="Arial"/>
                    <a:ea typeface="Arial"/>
                    <a:cs typeface="Arial"/>
                  </a:rPr>
                  <a:t>TCP Mode</a:t>
                </a:r>
              </a:p>
            </c:rich>
          </c:tx>
          <c:layout/>
          <c:overlay val="0"/>
          <c:spPr>
            <a:noFill/>
            <a:ln>
              <a:noFill/>
            </a:ln>
          </c:spPr>
        </c:title>
        <c:delete val="0"/>
        <c:numFmt formatCode="General" sourceLinked="1"/>
        <c:majorTickMark val="out"/>
        <c:minorTickMark val="none"/>
        <c:tickLblPos val="nextTo"/>
        <c:crossAx val="34287734"/>
        <c:crosses val="autoZero"/>
        <c:auto val="1"/>
        <c:lblOffset val="100"/>
        <c:noMultiLvlLbl val="0"/>
      </c:catAx>
      <c:valAx>
        <c:axId val="34287734"/>
        <c:scaling>
          <c:orientation val="minMax"/>
        </c:scaling>
        <c:axPos val="l"/>
        <c:title>
          <c:tx>
            <c:rich>
              <a:bodyPr vert="horz" rot="-5400000" anchor="ctr"/>
              <a:lstStyle/>
              <a:p>
                <a:pPr algn="ctr">
                  <a:defRPr/>
                </a:pPr>
                <a:r>
                  <a:rPr lang="en-US" cap="none" sz="1000" b="1" i="0" u="none" baseline="0">
                    <a:latin typeface="Arial"/>
                    <a:ea typeface="Arial"/>
                    <a:cs typeface="Arial"/>
                  </a:rPr>
                  <a:t>KB/sec</a:t>
                </a:r>
              </a:p>
            </c:rich>
          </c:tx>
          <c:layout/>
          <c:overlay val="0"/>
          <c:spPr>
            <a:noFill/>
            <a:ln>
              <a:noFill/>
            </a:ln>
          </c:spPr>
        </c:title>
        <c:majorGridlines/>
        <c:delete val="0"/>
        <c:numFmt formatCode="General" sourceLinked="1"/>
        <c:majorTickMark val="out"/>
        <c:minorTickMark val="none"/>
        <c:tickLblPos val="nextTo"/>
        <c:crossAx val="1872282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TCP Modes: Transfer rate (KB/sec), 33 KB file</a:t>
            </a:r>
          </a:p>
        </c:rich>
      </c:tx>
      <c:layout/>
      <c:spPr>
        <a:noFill/>
        <a:ln>
          <a:noFill/>
        </a:ln>
      </c:spPr>
    </c:title>
    <c:plotArea>
      <c:layout/>
      <c:barChart>
        <c:barDir val="col"/>
        <c:grouping val="clustered"/>
        <c:varyColors val="0"/>
        <c:ser>
          <c:idx val="0"/>
          <c:order val="0"/>
          <c:tx>
            <c:strRef>
              <c:f>'FreeBSD Test Results'!$A$19</c:f>
              <c:strCache>
                <c:ptCount val="1"/>
                <c:pt idx="0">
                  <c:v>Transfer rate (KB/sec)</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('FreeBSD Test Results'!$B$52,'FreeBSD Test Results'!$B$70,'FreeBSD Test Results'!$B$88)</c:f>
              <c:strCache>
                <c:ptCount val="3"/>
                <c:pt idx="0">
                  <c:v>Nagle On</c:v>
                </c:pt>
                <c:pt idx="1">
                  <c:v>Nagle Off</c:v>
                </c:pt>
                <c:pt idx="2">
                  <c:v>Doupnik</c:v>
                </c:pt>
              </c:strCache>
            </c:strRef>
          </c:cat>
          <c:val>
            <c:numRef>
              <c:f>('FreeBSD Test Results'!$F$19,'FreeBSD Test Results'!$L$19,'FreeBSD Test Results'!$R$19)</c:f>
              <c:numCache>
                <c:ptCount val="3"/>
                <c:pt idx="0">
                  <c:v>161.63000000000002</c:v>
                </c:pt>
                <c:pt idx="1">
                  <c:v>6007.413333333333</c:v>
                </c:pt>
                <c:pt idx="2">
                  <c:v>6245.0199999999995</c:v>
                </c:pt>
              </c:numCache>
            </c:numRef>
          </c:val>
        </c:ser>
        <c:axId val="40154151"/>
        <c:axId val="25843040"/>
      </c:barChart>
      <c:catAx>
        <c:axId val="40154151"/>
        <c:scaling>
          <c:orientation val="minMax"/>
        </c:scaling>
        <c:axPos val="b"/>
        <c:title>
          <c:tx>
            <c:rich>
              <a:bodyPr vert="horz" rot="0" anchor="ctr"/>
              <a:lstStyle/>
              <a:p>
                <a:pPr algn="ctr">
                  <a:defRPr/>
                </a:pPr>
                <a:r>
                  <a:rPr lang="en-US" cap="none" sz="1000" b="1" i="0" u="none" baseline="0">
                    <a:latin typeface="Arial"/>
                    <a:ea typeface="Arial"/>
                    <a:cs typeface="Arial"/>
                  </a:rPr>
                  <a:t>TCP Modes</a:t>
                </a:r>
              </a:p>
            </c:rich>
          </c:tx>
          <c:layout/>
          <c:overlay val="0"/>
          <c:spPr>
            <a:noFill/>
            <a:ln>
              <a:noFill/>
            </a:ln>
          </c:spPr>
        </c:title>
        <c:delete val="0"/>
        <c:numFmt formatCode="General" sourceLinked="1"/>
        <c:majorTickMark val="out"/>
        <c:minorTickMark val="none"/>
        <c:tickLblPos val="nextTo"/>
        <c:crossAx val="25843040"/>
        <c:crosses val="autoZero"/>
        <c:auto val="1"/>
        <c:lblOffset val="100"/>
        <c:noMultiLvlLbl val="0"/>
      </c:catAx>
      <c:valAx>
        <c:axId val="25843040"/>
        <c:scaling>
          <c:orientation val="minMax"/>
        </c:scaling>
        <c:axPos val="l"/>
        <c:title>
          <c:tx>
            <c:rich>
              <a:bodyPr vert="horz" rot="-5400000" anchor="ctr"/>
              <a:lstStyle/>
              <a:p>
                <a:pPr algn="ctr">
                  <a:defRPr/>
                </a:pPr>
                <a:r>
                  <a:rPr lang="en-US" cap="none" sz="1000" b="1" i="0" u="none" baseline="0">
                    <a:latin typeface="Arial"/>
                    <a:ea typeface="Arial"/>
                    <a:cs typeface="Arial"/>
                  </a:rPr>
                  <a:t>KB/sec</a:t>
                </a:r>
              </a:p>
            </c:rich>
          </c:tx>
          <c:layout/>
          <c:overlay val="0"/>
          <c:spPr>
            <a:noFill/>
            <a:ln>
              <a:noFill/>
            </a:ln>
          </c:spPr>
        </c:title>
        <c:majorGridlines/>
        <c:delete val="0"/>
        <c:numFmt formatCode="General" sourceLinked="1"/>
        <c:majorTickMark val="out"/>
        <c:minorTickMark val="none"/>
        <c:tickLblPos val="nextTo"/>
        <c:crossAx val="4015415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TCP Modes: Percentage of data packets that were full sized (1514 bytes), 2.2 KB file</a:t>
            </a:r>
          </a:p>
        </c:rich>
      </c:tx>
      <c:layout/>
      <c:spPr>
        <a:noFill/>
        <a:ln>
          <a:noFill/>
        </a:ln>
      </c:spPr>
    </c:title>
    <c:plotArea>
      <c:layout/>
      <c:barChart>
        <c:barDir val="col"/>
        <c:grouping val="clustered"/>
        <c:varyColors val="0"/>
        <c:ser>
          <c:idx val="0"/>
          <c:order val="0"/>
          <c:tx>
            <c:strRef>
              <c:f>'FreeBSD Test Results'!$A$32</c:f>
              <c:strCache>
                <c:ptCount val="1"/>
                <c:pt idx="0">
                  <c:v>% data packets max. sized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('FreeBSD Test Results'!$B$43,'FreeBSD Test Results'!$B$61,'FreeBSD Test Results'!$B$79)</c:f>
              <c:strCache>
                <c:ptCount val="3"/>
                <c:pt idx="0">
                  <c:v>Nagle On</c:v>
                </c:pt>
                <c:pt idx="1">
                  <c:v>Nagle Off</c:v>
                </c:pt>
                <c:pt idx="2">
                  <c:v>Doupnik</c:v>
                </c:pt>
              </c:strCache>
            </c:strRef>
          </c:cat>
          <c:val>
            <c:numRef>
              <c:f>('FreeBSD Test Results'!$C$32,'FreeBSD Test Results'!$I$32,'FreeBSD Test Results'!$O$32)</c:f>
              <c:numCache>
                <c:ptCount val="3"/>
                <c:pt idx="0">
                  <c:v>50</c:v>
                </c:pt>
                <c:pt idx="1">
                  <c:v>33.33</c:v>
                </c:pt>
                <c:pt idx="2">
                  <c:v>50</c:v>
                </c:pt>
              </c:numCache>
            </c:numRef>
          </c:val>
        </c:ser>
        <c:axId val="31260769"/>
        <c:axId val="12911466"/>
      </c:barChart>
      <c:catAx>
        <c:axId val="31260769"/>
        <c:scaling>
          <c:orientation val="minMax"/>
        </c:scaling>
        <c:axPos val="b"/>
        <c:title>
          <c:tx>
            <c:rich>
              <a:bodyPr vert="horz" rot="0" anchor="ctr"/>
              <a:lstStyle/>
              <a:p>
                <a:pPr algn="ctr">
                  <a:defRPr/>
                </a:pPr>
                <a:r>
                  <a:rPr lang="en-US" cap="none" sz="1000" b="1" i="0" u="none" baseline="0">
                    <a:latin typeface="Arial"/>
                    <a:ea typeface="Arial"/>
                    <a:cs typeface="Arial"/>
                  </a:rPr>
                  <a:t>TCP Mode</a:t>
                </a:r>
              </a:p>
            </c:rich>
          </c:tx>
          <c:layout/>
          <c:overlay val="0"/>
          <c:spPr>
            <a:noFill/>
            <a:ln>
              <a:noFill/>
            </a:ln>
          </c:spPr>
        </c:title>
        <c:delete val="0"/>
        <c:numFmt formatCode="General" sourceLinked="1"/>
        <c:majorTickMark val="out"/>
        <c:minorTickMark val="none"/>
        <c:tickLblPos val="nextTo"/>
        <c:crossAx val="12911466"/>
        <c:crosses val="autoZero"/>
        <c:auto val="1"/>
        <c:lblOffset val="100"/>
        <c:noMultiLvlLbl val="0"/>
      </c:catAx>
      <c:valAx>
        <c:axId val="12911466"/>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full packets</a:t>
                </a:r>
              </a:p>
            </c:rich>
          </c:tx>
          <c:layout/>
          <c:overlay val="0"/>
          <c:spPr>
            <a:noFill/>
            <a:ln>
              <a:noFill/>
            </a:ln>
          </c:spPr>
        </c:title>
        <c:majorGridlines/>
        <c:delete val="0"/>
        <c:numFmt formatCode="General" sourceLinked="1"/>
        <c:majorTickMark val="out"/>
        <c:minorTickMark val="none"/>
        <c:tickLblPos val="nextTo"/>
        <c:crossAx val="3126076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TCP Modes: Percentage of data packets that were full sized (1514 bytes), 33 KB file</a:t>
            </a:r>
          </a:p>
        </c:rich>
      </c:tx>
      <c:layout/>
      <c:spPr>
        <a:noFill/>
        <a:ln>
          <a:noFill/>
        </a:ln>
      </c:spPr>
    </c:title>
    <c:plotArea>
      <c:layout/>
      <c:barChart>
        <c:barDir val="col"/>
        <c:grouping val="clustered"/>
        <c:varyColors val="0"/>
        <c:ser>
          <c:idx val="0"/>
          <c:order val="0"/>
          <c:tx>
            <c:strRef>
              <c:f>'FreeBSD Test Results'!$A$32</c:f>
              <c:strCache>
                <c:ptCount val="1"/>
                <c:pt idx="0">
                  <c:v>% data packets max. sized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('FreeBSD Test Results'!$B$52,'FreeBSD Test Results'!$B$70,'FreeBSD Test Results'!$B$88)</c:f>
              <c:strCache>
                <c:ptCount val="3"/>
                <c:pt idx="0">
                  <c:v>Nagle On</c:v>
                </c:pt>
                <c:pt idx="1">
                  <c:v>Nagle Off</c:v>
                </c:pt>
                <c:pt idx="2">
                  <c:v>Doupnik</c:v>
                </c:pt>
              </c:strCache>
            </c:strRef>
          </c:cat>
          <c:val>
            <c:numRef>
              <c:f>('FreeBSD Test Results'!$F$32,'FreeBSD Test Results'!$L$32,'FreeBSD Test Results'!$R$32)</c:f>
              <c:numCache>
                <c:ptCount val="3"/>
                <c:pt idx="0">
                  <c:v>85.44</c:v>
                </c:pt>
                <c:pt idx="1">
                  <c:v>48.666666666666664</c:v>
                </c:pt>
                <c:pt idx="2">
                  <c:v>94.88999999999999</c:v>
                </c:pt>
              </c:numCache>
            </c:numRef>
          </c:val>
        </c:ser>
        <c:axId val="49094331"/>
        <c:axId val="39195796"/>
      </c:barChart>
      <c:catAx>
        <c:axId val="49094331"/>
        <c:scaling>
          <c:orientation val="minMax"/>
        </c:scaling>
        <c:axPos val="b"/>
        <c:title>
          <c:tx>
            <c:rich>
              <a:bodyPr vert="horz" rot="0" anchor="ctr"/>
              <a:lstStyle/>
              <a:p>
                <a:pPr algn="ctr">
                  <a:defRPr/>
                </a:pPr>
                <a:r>
                  <a:rPr lang="en-US" cap="none" sz="1000" b="1" i="0" u="none" baseline="0">
                    <a:latin typeface="Arial"/>
                    <a:ea typeface="Arial"/>
                    <a:cs typeface="Arial"/>
                  </a:rPr>
                  <a:t>TCP Mode</a:t>
                </a:r>
              </a:p>
            </c:rich>
          </c:tx>
          <c:layout/>
          <c:overlay val="0"/>
          <c:spPr>
            <a:noFill/>
            <a:ln>
              <a:noFill/>
            </a:ln>
          </c:spPr>
        </c:title>
        <c:delete val="0"/>
        <c:numFmt formatCode="General" sourceLinked="1"/>
        <c:majorTickMark val="out"/>
        <c:minorTickMark val="none"/>
        <c:tickLblPos val="nextTo"/>
        <c:crossAx val="39195796"/>
        <c:crosses val="autoZero"/>
        <c:auto val="1"/>
        <c:lblOffset val="100"/>
        <c:noMultiLvlLbl val="0"/>
      </c:catAx>
      <c:valAx>
        <c:axId val="39195796"/>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full packets</a:t>
                </a:r>
              </a:p>
            </c:rich>
          </c:tx>
          <c:layout/>
          <c:overlay val="0"/>
          <c:spPr>
            <a:noFill/>
            <a:ln>
              <a:noFill/>
            </a:ln>
          </c:spPr>
        </c:title>
        <c:majorGridlines/>
        <c:delete val="0"/>
        <c:numFmt formatCode="General" sourceLinked="1"/>
        <c:majorTickMark val="out"/>
        <c:minorTickMark val="none"/>
        <c:tickLblPos val="nextTo"/>
        <c:crossAx val="4909433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TCP Modes: Average data packet size (1514 bytes maximum), 2.2 KB file</a:t>
            </a:r>
          </a:p>
        </c:rich>
      </c:tx>
      <c:layout/>
      <c:spPr>
        <a:noFill/>
        <a:ln>
          <a:noFill/>
        </a:ln>
      </c:spPr>
    </c:title>
    <c:plotArea>
      <c:layout/>
      <c:barChart>
        <c:barDir val="col"/>
        <c:grouping val="clustered"/>
        <c:varyColors val="0"/>
        <c:ser>
          <c:idx val="0"/>
          <c:order val="0"/>
          <c:tx>
            <c:strRef>
              <c:f>'FreeBSD Test Results'!$A$33</c:f>
              <c:strCache>
                <c:ptCount val="1"/>
                <c:pt idx="0">
                  <c:v>Ave. data packet size (Bytes)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('FreeBSD Test Results'!$B$43,'FreeBSD Test Results'!$B$61,'FreeBSD Test Results'!$B$79)</c:f>
              <c:strCache>
                <c:ptCount val="3"/>
                <c:pt idx="0">
                  <c:v>Nagle On</c:v>
                </c:pt>
                <c:pt idx="1">
                  <c:v>Nagle Off</c:v>
                </c:pt>
                <c:pt idx="2">
                  <c:v>Doupnik</c:v>
                </c:pt>
              </c:strCache>
            </c:strRef>
          </c:cat>
          <c:val>
            <c:numRef>
              <c:f>('FreeBSD Test Results'!$C$33,'FreeBSD Test Results'!$I$33,'FreeBSD Test Results'!$O$33)</c:f>
              <c:numCache>
                <c:ptCount val="3"/>
                <c:pt idx="0">
                  <c:v>1240.77</c:v>
                </c:pt>
                <c:pt idx="1">
                  <c:v>846.5300000000001</c:v>
                </c:pt>
                <c:pt idx="2">
                  <c:v>1240.78</c:v>
                </c:pt>
              </c:numCache>
            </c:numRef>
          </c:val>
        </c:ser>
        <c:axId val="17217845"/>
        <c:axId val="20742878"/>
      </c:barChart>
      <c:catAx>
        <c:axId val="17217845"/>
        <c:scaling>
          <c:orientation val="minMax"/>
        </c:scaling>
        <c:axPos val="b"/>
        <c:title>
          <c:tx>
            <c:rich>
              <a:bodyPr vert="horz" rot="0" anchor="ctr"/>
              <a:lstStyle/>
              <a:p>
                <a:pPr algn="ctr">
                  <a:defRPr/>
                </a:pPr>
                <a:r>
                  <a:rPr lang="en-US" cap="none" sz="1000" b="1" i="0" u="none" baseline="0">
                    <a:latin typeface="Arial"/>
                    <a:ea typeface="Arial"/>
                    <a:cs typeface="Arial"/>
                  </a:rPr>
                  <a:t>TCP Mode</a:t>
                </a:r>
              </a:p>
            </c:rich>
          </c:tx>
          <c:layout/>
          <c:overlay val="0"/>
          <c:spPr>
            <a:noFill/>
            <a:ln>
              <a:noFill/>
            </a:ln>
          </c:spPr>
        </c:title>
        <c:delete val="0"/>
        <c:numFmt formatCode="General" sourceLinked="1"/>
        <c:majorTickMark val="out"/>
        <c:minorTickMark val="none"/>
        <c:tickLblPos val="nextTo"/>
        <c:crossAx val="20742878"/>
        <c:crosses val="autoZero"/>
        <c:auto val="1"/>
        <c:lblOffset val="100"/>
        <c:noMultiLvlLbl val="0"/>
      </c:catAx>
      <c:valAx>
        <c:axId val="20742878"/>
        <c:scaling>
          <c:orientation val="minMax"/>
        </c:scaling>
        <c:axPos val="l"/>
        <c:title>
          <c:tx>
            <c:rich>
              <a:bodyPr vert="horz" rot="-5400000" anchor="ctr"/>
              <a:lstStyle/>
              <a:p>
                <a:pPr algn="ctr">
                  <a:defRPr/>
                </a:pPr>
                <a:r>
                  <a:rPr lang="en-US" cap="none" sz="1000" b="1" i="0" u="none" baseline="0">
                    <a:latin typeface="Arial"/>
                    <a:ea typeface="Arial"/>
                    <a:cs typeface="Arial"/>
                  </a:rPr>
                  <a:t>Bytes per packet</a:t>
                </a:r>
              </a:p>
            </c:rich>
          </c:tx>
          <c:layout/>
          <c:overlay val="0"/>
          <c:spPr>
            <a:noFill/>
            <a:ln>
              <a:noFill/>
            </a:ln>
          </c:spPr>
        </c:title>
        <c:majorGridlines/>
        <c:delete val="0"/>
        <c:numFmt formatCode="General" sourceLinked="1"/>
        <c:majorTickMark val="out"/>
        <c:minorTickMark val="none"/>
        <c:tickLblPos val="nextTo"/>
        <c:crossAx val="1721784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TCP Modes: Average data packet size (1514 bytes maximum), 33 KB file</a:t>
            </a:r>
          </a:p>
        </c:rich>
      </c:tx>
      <c:layout/>
      <c:spPr>
        <a:noFill/>
        <a:ln>
          <a:noFill/>
        </a:ln>
      </c:spPr>
    </c:title>
    <c:plotArea>
      <c:layout/>
      <c:barChart>
        <c:barDir val="col"/>
        <c:grouping val="clustered"/>
        <c:varyColors val="0"/>
        <c:ser>
          <c:idx val="0"/>
          <c:order val="0"/>
          <c:tx>
            <c:strRef>
              <c:f>'FreeBSD Test Results'!$A$33</c:f>
              <c:strCache>
                <c:ptCount val="1"/>
                <c:pt idx="0">
                  <c:v>Ave. data packet size (Bytes)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('FreeBSD Test Results'!$B$52,'FreeBSD Test Results'!$B$70,'FreeBSD Test Results'!$B$88)</c:f>
              <c:strCache>
                <c:ptCount val="3"/>
                <c:pt idx="0">
                  <c:v>Nagle On</c:v>
                </c:pt>
                <c:pt idx="1">
                  <c:v>Nagle Off</c:v>
                </c:pt>
                <c:pt idx="2">
                  <c:v>Doupnik</c:v>
                </c:pt>
              </c:strCache>
            </c:strRef>
          </c:cat>
          <c:val>
            <c:numRef>
              <c:f>('FreeBSD Test Results'!$F$33,'FreeBSD Test Results'!$L$33,'FreeBSD Test Results'!$R$33)</c:f>
              <c:numCache>
                <c:ptCount val="3"/>
                <c:pt idx="0">
                  <c:v>1463.33</c:v>
                </c:pt>
                <c:pt idx="1">
                  <c:v>1088.48</c:v>
                </c:pt>
                <c:pt idx="2">
                  <c:v>1463.18</c:v>
                </c:pt>
              </c:numCache>
            </c:numRef>
          </c:val>
        </c:ser>
        <c:axId val="52468175"/>
        <c:axId val="2451528"/>
      </c:barChart>
      <c:catAx>
        <c:axId val="52468175"/>
        <c:scaling>
          <c:orientation val="minMax"/>
        </c:scaling>
        <c:axPos val="b"/>
        <c:title>
          <c:tx>
            <c:rich>
              <a:bodyPr vert="horz" rot="0" anchor="ctr"/>
              <a:lstStyle/>
              <a:p>
                <a:pPr algn="ctr">
                  <a:defRPr/>
                </a:pPr>
                <a:r>
                  <a:rPr lang="en-US" cap="none" sz="1000" b="1" i="0" u="none" baseline="0">
                    <a:latin typeface="Arial"/>
                    <a:ea typeface="Arial"/>
                    <a:cs typeface="Arial"/>
                  </a:rPr>
                  <a:t>TCP Mode</a:t>
                </a:r>
              </a:p>
            </c:rich>
          </c:tx>
          <c:layout/>
          <c:overlay val="0"/>
          <c:spPr>
            <a:noFill/>
            <a:ln>
              <a:noFill/>
            </a:ln>
          </c:spPr>
        </c:title>
        <c:delete val="0"/>
        <c:numFmt formatCode="General" sourceLinked="1"/>
        <c:majorTickMark val="out"/>
        <c:minorTickMark val="none"/>
        <c:tickLblPos val="nextTo"/>
        <c:crossAx val="2451528"/>
        <c:crosses val="autoZero"/>
        <c:auto val="1"/>
        <c:lblOffset val="100"/>
        <c:noMultiLvlLbl val="0"/>
      </c:catAx>
      <c:valAx>
        <c:axId val="2451528"/>
        <c:scaling>
          <c:orientation val="minMax"/>
        </c:scaling>
        <c:axPos val="l"/>
        <c:title>
          <c:tx>
            <c:rich>
              <a:bodyPr vert="horz" rot="-5400000" anchor="ctr"/>
              <a:lstStyle/>
              <a:p>
                <a:pPr algn="ctr">
                  <a:defRPr/>
                </a:pPr>
                <a:r>
                  <a:rPr lang="en-US" cap="none" sz="1000" b="1" i="0" u="none" baseline="0">
                    <a:latin typeface="Arial"/>
                    <a:ea typeface="Arial"/>
                    <a:cs typeface="Arial"/>
                  </a:rPr>
                  <a:t>Bytes per packet</a:t>
                </a:r>
              </a:p>
            </c:rich>
          </c:tx>
          <c:layout/>
          <c:overlay val="0"/>
          <c:spPr>
            <a:noFill/>
            <a:ln>
              <a:noFill/>
            </a:ln>
          </c:spPr>
        </c:title>
        <c:majorGridlines/>
        <c:delete val="0"/>
        <c:numFmt formatCode="General" sourceLinked="1"/>
        <c:majorTickMark val="out"/>
        <c:minorTickMark val="none"/>
        <c:tickLblPos val="nextTo"/>
        <c:crossAx val="5246817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TCP Modes: Weighted Score, 2.2 KB file</a:t>
            </a:r>
          </a:p>
        </c:rich>
      </c:tx>
      <c:layout/>
      <c:spPr>
        <a:noFill/>
        <a:ln>
          <a:noFill/>
        </a:ln>
      </c:spPr>
    </c:title>
    <c:plotArea>
      <c:layout/>
      <c:barChart>
        <c:barDir val="col"/>
        <c:grouping val="clustered"/>
        <c:varyColors val="0"/>
        <c:ser>
          <c:idx val="0"/>
          <c:order val="0"/>
          <c:tx>
            <c:strRef>
              <c:f>'FreeBSD Test Results'!$A$35</c:f>
              <c:strCache>
                <c:ptCount val="1"/>
                <c:pt idx="0">
                  <c:v>Weighted Score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('FreeBSD Test Results'!$B$43,'FreeBSD Test Results'!$B$61,'FreeBSD Test Results'!$B$79)</c:f>
              <c:strCache>
                <c:ptCount val="3"/>
                <c:pt idx="0">
                  <c:v>Nagle On</c:v>
                </c:pt>
                <c:pt idx="1">
                  <c:v>Nagle Off</c:v>
                </c:pt>
                <c:pt idx="2">
                  <c:v>Doupnik</c:v>
                </c:pt>
              </c:strCache>
            </c:strRef>
          </c:cat>
          <c:val>
            <c:numRef>
              <c:f>('FreeBSD Test Results'!$C$35,'FreeBSD Test Results'!$I$35,'FreeBSD Test Results'!$O$35)</c:f>
              <c:numCache>
                <c:ptCount val="3"/>
                <c:pt idx="0">
                  <c:v>2.005949437095553</c:v>
                </c:pt>
                <c:pt idx="1">
                  <c:v>3.195657552337835</c:v>
                </c:pt>
                <c:pt idx="2">
                  <c:v>4</c:v>
                </c:pt>
              </c:numCache>
            </c:numRef>
          </c:val>
        </c:ser>
        <c:axId val="22063753"/>
        <c:axId val="64356050"/>
      </c:barChart>
      <c:catAx>
        <c:axId val="22063753"/>
        <c:scaling>
          <c:orientation val="minMax"/>
        </c:scaling>
        <c:axPos val="b"/>
        <c:title>
          <c:tx>
            <c:rich>
              <a:bodyPr vert="horz" rot="0" anchor="ctr"/>
              <a:lstStyle/>
              <a:p>
                <a:pPr algn="ctr">
                  <a:defRPr/>
                </a:pPr>
                <a:r>
                  <a:rPr lang="en-US" cap="none" sz="1000" b="1" i="0" u="none" baseline="0">
                    <a:latin typeface="Arial"/>
                    <a:ea typeface="Arial"/>
                    <a:cs typeface="Arial"/>
                  </a:rPr>
                  <a:t>TCP Mode</a:t>
                </a:r>
              </a:p>
            </c:rich>
          </c:tx>
          <c:layout/>
          <c:overlay val="0"/>
          <c:spPr>
            <a:noFill/>
            <a:ln>
              <a:noFill/>
            </a:ln>
          </c:spPr>
        </c:title>
        <c:delete val="0"/>
        <c:numFmt formatCode="General" sourceLinked="1"/>
        <c:majorTickMark val="out"/>
        <c:minorTickMark val="none"/>
        <c:tickLblPos val="nextTo"/>
        <c:crossAx val="64356050"/>
        <c:crosses val="autoZero"/>
        <c:auto val="1"/>
        <c:lblOffset val="100"/>
        <c:noMultiLvlLbl val="0"/>
      </c:catAx>
      <c:valAx>
        <c:axId val="64356050"/>
        <c:scaling>
          <c:orientation val="minMax"/>
        </c:scaling>
        <c:axPos val="l"/>
        <c:title>
          <c:tx>
            <c:rich>
              <a:bodyPr vert="horz" rot="-5400000" anchor="ctr"/>
              <a:lstStyle/>
              <a:p>
                <a:pPr algn="ctr">
                  <a:defRPr/>
                </a:pPr>
                <a:r>
                  <a:rPr lang="en-US" cap="none" sz="1000" b="1" i="0" u="none" baseline="0">
                    <a:latin typeface="Arial"/>
                    <a:ea typeface="Arial"/>
                    <a:cs typeface="Arial"/>
                  </a:rPr>
                  <a:t>Points (4 maximum)</a:t>
                </a:r>
              </a:p>
            </c:rich>
          </c:tx>
          <c:layout/>
          <c:overlay val="0"/>
          <c:spPr>
            <a:noFill/>
            <a:ln>
              <a:noFill/>
            </a:ln>
          </c:spPr>
        </c:title>
        <c:majorGridlines/>
        <c:delete val="0"/>
        <c:numFmt formatCode="General" sourceLinked="1"/>
        <c:majorTickMark val="out"/>
        <c:minorTickMark val="none"/>
        <c:tickLblPos val="nextTo"/>
        <c:crossAx val="2206375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9525</xdr:rowOff>
    </xdr:from>
    <xdr:to>
      <xdr:col>8</xdr:col>
      <xdr:colOff>409575</xdr:colOff>
      <xdr:row>67</xdr:row>
      <xdr:rowOff>133350</xdr:rowOff>
    </xdr:to>
    <xdr:graphicFrame>
      <xdr:nvGraphicFramePr>
        <xdr:cNvPr id="1" name="Chart 1"/>
        <xdr:cNvGraphicFramePr/>
      </xdr:nvGraphicFramePr>
      <xdr:xfrm>
        <a:off x="0" y="7781925"/>
        <a:ext cx="5286375" cy="3200400"/>
      </xdr:xfrm>
      <a:graphic>
        <a:graphicData uri="http://schemas.openxmlformats.org/drawingml/2006/chart">
          <c:chart xmlns:c="http://schemas.openxmlformats.org/drawingml/2006/chart" r:id="rId1"/>
        </a:graphicData>
      </a:graphic>
    </xdr:graphicFrame>
    <xdr:clientData/>
  </xdr:twoCellAnchor>
  <xdr:twoCellAnchor>
    <xdr:from>
      <xdr:col>8</xdr:col>
      <xdr:colOff>409575</xdr:colOff>
      <xdr:row>48</xdr:row>
      <xdr:rowOff>9525</xdr:rowOff>
    </xdr:from>
    <xdr:to>
      <xdr:col>17</xdr:col>
      <xdr:colOff>209550</xdr:colOff>
      <xdr:row>67</xdr:row>
      <xdr:rowOff>133350</xdr:rowOff>
    </xdr:to>
    <xdr:graphicFrame>
      <xdr:nvGraphicFramePr>
        <xdr:cNvPr id="2" name="Chart 2"/>
        <xdr:cNvGraphicFramePr/>
      </xdr:nvGraphicFramePr>
      <xdr:xfrm>
        <a:off x="5286375" y="7781925"/>
        <a:ext cx="5286375" cy="3200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83</xdr:row>
      <xdr:rowOff>9525</xdr:rowOff>
    </xdr:from>
    <xdr:to>
      <xdr:col>8</xdr:col>
      <xdr:colOff>409575</xdr:colOff>
      <xdr:row>102</xdr:row>
      <xdr:rowOff>133350</xdr:rowOff>
    </xdr:to>
    <xdr:graphicFrame>
      <xdr:nvGraphicFramePr>
        <xdr:cNvPr id="3" name="Chart 3"/>
        <xdr:cNvGraphicFramePr/>
      </xdr:nvGraphicFramePr>
      <xdr:xfrm>
        <a:off x="0" y="13449300"/>
        <a:ext cx="5286375" cy="3200400"/>
      </xdr:xfrm>
      <a:graphic>
        <a:graphicData uri="http://schemas.openxmlformats.org/drawingml/2006/chart">
          <c:chart xmlns:c="http://schemas.openxmlformats.org/drawingml/2006/chart" r:id="rId3"/>
        </a:graphicData>
      </a:graphic>
    </xdr:graphicFrame>
    <xdr:clientData/>
  </xdr:twoCellAnchor>
  <xdr:twoCellAnchor>
    <xdr:from>
      <xdr:col>8</xdr:col>
      <xdr:colOff>409575</xdr:colOff>
      <xdr:row>83</xdr:row>
      <xdr:rowOff>9525</xdr:rowOff>
    </xdr:from>
    <xdr:to>
      <xdr:col>17</xdr:col>
      <xdr:colOff>209550</xdr:colOff>
      <xdr:row>102</xdr:row>
      <xdr:rowOff>133350</xdr:rowOff>
    </xdr:to>
    <xdr:graphicFrame>
      <xdr:nvGraphicFramePr>
        <xdr:cNvPr id="4" name="Chart 4"/>
        <xdr:cNvGraphicFramePr/>
      </xdr:nvGraphicFramePr>
      <xdr:xfrm>
        <a:off x="5286375" y="13449300"/>
        <a:ext cx="5286375" cy="32004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116</xdr:row>
      <xdr:rowOff>0</xdr:rowOff>
    </xdr:from>
    <xdr:to>
      <xdr:col>8</xdr:col>
      <xdr:colOff>409575</xdr:colOff>
      <xdr:row>135</xdr:row>
      <xdr:rowOff>123825</xdr:rowOff>
    </xdr:to>
    <xdr:graphicFrame>
      <xdr:nvGraphicFramePr>
        <xdr:cNvPr id="5" name="Chart 5"/>
        <xdr:cNvGraphicFramePr/>
      </xdr:nvGraphicFramePr>
      <xdr:xfrm>
        <a:off x="0" y="18783300"/>
        <a:ext cx="5286375" cy="3200400"/>
      </xdr:xfrm>
      <a:graphic>
        <a:graphicData uri="http://schemas.openxmlformats.org/drawingml/2006/chart">
          <c:chart xmlns:c="http://schemas.openxmlformats.org/drawingml/2006/chart" r:id="rId5"/>
        </a:graphicData>
      </a:graphic>
    </xdr:graphicFrame>
    <xdr:clientData/>
  </xdr:twoCellAnchor>
  <xdr:twoCellAnchor>
    <xdr:from>
      <xdr:col>8</xdr:col>
      <xdr:colOff>409575</xdr:colOff>
      <xdr:row>116</xdr:row>
      <xdr:rowOff>0</xdr:rowOff>
    </xdr:from>
    <xdr:to>
      <xdr:col>17</xdr:col>
      <xdr:colOff>209550</xdr:colOff>
      <xdr:row>135</xdr:row>
      <xdr:rowOff>123825</xdr:rowOff>
    </xdr:to>
    <xdr:graphicFrame>
      <xdr:nvGraphicFramePr>
        <xdr:cNvPr id="6" name="Chart 6"/>
        <xdr:cNvGraphicFramePr/>
      </xdr:nvGraphicFramePr>
      <xdr:xfrm>
        <a:off x="5286375" y="18783300"/>
        <a:ext cx="5286375" cy="32004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151</xdr:row>
      <xdr:rowOff>0</xdr:rowOff>
    </xdr:from>
    <xdr:to>
      <xdr:col>8</xdr:col>
      <xdr:colOff>409575</xdr:colOff>
      <xdr:row>170</xdr:row>
      <xdr:rowOff>123825</xdr:rowOff>
    </xdr:to>
    <xdr:graphicFrame>
      <xdr:nvGraphicFramePr>
        <xdr:cNvPr id="7" name="Chart 7"/>
        <xdr:cNvGraphicFramePr/>
      </xdr:nvGraphicFramePr>
      <xdr:xfrm>
        <a:off x="0" y="24450675"/>
        <a:ext cx="5286375" cy="3200400"/>
      </xdr:xfrm>
      <a:graphic>
        <a:graphicData uri="http://schemas.openxmlformats.org/drawingml/2006/chart">
          <c:chart xmlns:c="http://schemas.openxmlformats.org/drawingml/2006/chart" r:id="rId7"/>
        </a:graphicData>
      </a:graphic>
    </xdr:graphicFrame>
    <xdr:clientData/>
  </xdr:twoCellAnchor>
  <xdr:twoCellAnchor>
    <xdr:from>
      <xdr:col>8</xdr:col>
      <xdr:colOff>400050</xdr:colOff>
      <xdr:row>151</xdr:row>
      <xdr:rowOff>0</xdr:rowOff>
    </xdr:from>
    <xdr:to>
      <xdr:col>17</xdr:col>
      <xdr:colOff>200025</xdr:colOff>
      <xdr:row>170</xdr:row>
      <xdr:rowOff>123825</xdr:rowOff>
    </xdr:to>
    <xdr:graphicFrame>
      <xdr:nvGraphicFramePr>
        <xdr:cNvPr id="8" name="Chart 8"/>
        <xdr:cNvGraphicFramePr/>
      </xdr:nvGraphicFramePr>
      <xdr:xfrm>
        <a:off x="5276850" y="24450675"/>
        <a:ext cx="5286375" cy="32004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14</xdr:row>
      <xdr:rowOff>0</xdr:rowOff>
    </xdr:from>
    <xdr:to>
      <xdr:col>8</xdr:col>
      <xdr:colOff>419100</xdr:colOff>
      <xdr:row>33</xdr:row>
      <xdr:rowOff>133350</xdr:rowOff>
    </xdr:to>
    <xdr:graphicFrame>
      <xdr:nvGraphicFramePr>
        <xdr:cNvPr id="9" name="Chart 11"/>
        <xdr:cNvGraphicFramePr/>
      </xdr:nvGraphicFramePr>
      <xdr:xfrm>
        <a:off x="0" y="2266950"/>
        <a:ext cx="5295900" cy="3209925"/>
      </xdr:xfrm>
      <a:graphic>
        <a:graphicData uri="http://schemas.openxmlformats.org/drawingml/2006/chart">
          <c:chart xmlns:c="http://schemas.openxmlformats.org/drawingml/2006/chart" r:id="rId9"/>
        </a:graphicData>
      </a:graphic>
    </xdr:graphicFrame>
    <xdr:clientData/>
  </xdr:twoCellAnchor>
  <xdr:twoCellAnchor>
    <xdr:from>
      <xdr:col>8</xdr:col>
      <xdr:colOff>419100</xdr:colOff>
      <xdr:row>14</xdr:row>
      <xdr:rowOff>0</xdr:rowOff>
    </xdr:from>
    <xdr:to>
      <xdr:col>17</xdr:col>
      <xdr:colOff>219075</xdr:colOff>
      <xdr:row>33</xdr:row>
      <xdr:rowOff>123825</xdr:rowOff>
    </xdr:to>
    <xdr:graphicFrame>
      <xdr:nvGraphicFramePr>
        <xdr:cNvPr id="10" name="Chart 12"/>
        <xdr:cNvGraphicFramePr/>
      </xdr:nvGraphicFramePr>
      <xdr:xfrm>
        <a:off x="5295900" y="2266950"/>
        <a:ext cx="5286375"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77"/>
  <sheetViews>
    <sheetView tabSelected="1" workbookViewId="0" topLeftCell="A1">
      <selection activeCell="A1" sqref="A1"/>
    </sheetView>
  </sheetViews>
  <sheetFormatPr defaultColWidth="9.140625" defaultRowHeight="12.75"/>
  <sheetData>
    <row r="1" ht="12.75">
      <c r="A1" t="s">
        <v>59</v>
      </c>
    </row>
    <row r="2" ht="12.75">
      <c r="A2" t="s">
        <v>60</v>
      </c>
    </row>
    <row r="3" ht="12.75">
      <c r="A3" t="s">
        <v>61</v>
      </c>
    </row>
    <row r="4" ht="12.75">
      <c r="A4" t="s">
        <v>62</v>
      </c>
    </row>
    <row r="5" ht="12.75">
      <c r="A5" t="s">
        <v>63</v>
      </c>
    </row>
    <row r="6" ht="12.75">
      <c r="A6" t="s">
        <v>68</v>
      </c>
    </row>
    <row r="7" ht="12.75">
      <c r="A7" t="s">
        <v>64</v>
      </c>
    </row>
    <row r="9" ht="12.75">
      <c r="A9" s="6" t="s">
        <v>54</v>
      </c>
    </row>
    <row r="10" ht="12.75">
      <c r="A10" t="s">
        <v>65</v>
      </c>
    </row>
    <row r="11" ht="12.75">
      <c r="A11" t="s">
        <v>66</v>
      </c>
    </row>
    <row r="12" ht="12.75">
      <c r="A12" s="6" t="s">
        <v>73</v>
      </c>
    </row>
    <row r="13" ht="12.75">
      <c r="A13" t="s">
        <v>67</v>
      </c>
    </row>
    <row r="36" ht="12.75">
      <c r="A36" s="6" t="s">
        <v>69</v>
      </c>
    </row>
    <row r="37" ht="12.75">
      <c r="A37" t="s">
        <v>70</v>
      </c>
    </row>
    <row r="38" ht="12.75">
      <c r="A38" t="s">
        <v>72</v>
      </c>
    </row>
    <row r="39" ht="12.75">
      <c r="A39" t="s">
        <v>71</v>
      </c>
    </row>
    <row r="40" ht="12.75">
      <c r="A40" t="s">
        <v>74</v>
      </c>
    </row>
    <row r="41" ht="12.75">
      <c r="A41" t="s">
        <v>109</v>
      </c>
    </row>
    <row r="42" ht="12.75">
      <c r="A42" s="8" t="s">
        <v>110</v>
      </c>
    </row>
    <row r="45" ht="12.75">
      <c r="A45" s="6" t="s">
        <v>6</v>
      </c>
    </row>
    <row r="46" ht="12.75">
      <c r="A46" t="s">
        <v>75</v>
      </c>
    </row>
    <row r="47" ht="12.75">
      <c r="A47" t="s">
        <v>76</v>
      </c>
    </row>
    <row r="70" ht="12.75">
      <c r="A70" s="6" t="s">
        <v>69</v>
      </c>
    </row>
    <row r="71" ht="12.75">
      <c r="A71" t="s">
        <v>77</v>
      </c>
    </row>
    <row r="72" ht="12.75">
      <c r="A72" t="s">
        <v>78</v>
      </c>
    </row>
    <row r="73" ht="12.75">
      <c r="A73" t="s">
        <v>79</v>
      </c>
    </row>
    <row r="74" ht="12.75">
      <c r="A74" t="s">
        <v>80</v>
      </c>
    </row>
    <row r="75" ht="12.75">
      <c r="A75" t="s">
        <v>81</v>
      </c>
    </row>
    <row r="76" ht="12.75">
      <c r="A76" t="s">
        <v>82</v>
      </c>
    </row>
    <row r="77" ht="12.75">
      <c r="A77" t="s">
        <v>83</v>
      </c>
    </row>
    <row r="80" ht="12.75">
      <c r="A80" s="6" t="s">
        <v>84</v>
      </c>
    </row>
    <row r="81" ht="12.75">
      <c r="A81" t="s">
        <v>75</v>
      </c>
    </row>
    <row r="82" ht="12.75">
      <c r="A82" t="s">
        <v>85</v>
      </c>
    </row>
    <row r="105" ht="12.75">
      <c r="A105" s="6" t="s">
        <v>69</v>
      </c>
    </row>
    <row r="106" ht="12.75">
      <c r="A106" t="s">
        <v>86</v>
      </c>
    </row>
    <row r="107" ht="12.75">
      <c r="A107" t="s">
        <v>87</v>
      </c>
    </row>
    <row r="108" ht="12.75">
      <c r="A108" t="s">
        <v>88</v>
      </c>
    </row>
    <row r="109" ht="12.75">
      <c r="A109" t="s">
        <v>89</v>
      </c>
    </row>
    <row r="110" ht="12.75">
      <c r="A110" t="s">
        <v>90</v>
      </c>
    </row>
    <row r="113" ht="12.75">
      <c r="A113" s="6" t="s">
        <v>91</v>
      </c>
    </row>
    <row r="114" ht="12.75">
      <c r="A114" t="s">
        <v>92</v>
      </c>
    </row>
    <row r="115" ht="12.75">
      <c r="A115" t="s">
        <v>102</v>
      </c>
    </row>
    <row r="138" ht="12.75">
      <c r="A138" s="6" t="s">
        <v>69</v>
      </c>
    </row>
    <row r="139" ht="12.75">
      <c r="A139" t="s">
        <v>93</v>
      </c>
    </row>
    <row r="140" ht="12.75">
      <c r="A140" t="s">
        <v>94</v>
      </c>
    </row>
    <row r="141" ht="12.75">
      <c r="A141" t="s">
        <v>95</v>
      </c>
    </row>
    <row r="142" ht="12.75">
      <c r="A142" t="s">
        <v>96</v>
      </c>
    </row>
    <row r="143" ht="12.75">
      <c r="A143" t="s">
        <v>97</v>
      </c>
    </row>
    <row r="144" ht="12.75">
      <c r="A144" t="s">
        <v>98</v>
      </c>
    </row>
    <row r="145" ht="12.75">
      <c r="A145" t="s">
        <v>99</v>
      </c>
    </row>
    <row r="148" ht="12.75">
      <c r="A148" s="6" t="s">
        <v>100</v>
      </c>
    </row>
    <row r="149" ht="12.75">
      <c r="A149" t="s">
        <v>101</v>
      </c>
    </row>
    <row r="150" ht="12.75">
      <c r="A150" t="s">
        <v>103</v>
      </c>
    </row>
    <row r="173" ht="12.75">
      <c r="A173" t="s">
        <v>104</v>
      </c>
    </row>
    <row r="174" ht="12.75">
      <c r="A174" t="s">
        <v>105</v>
      </c>
    </row>
    <row r="175" ht="12.75">
      <c r="A175" t="s">
        <v>106</v>
      </c>
    </row>
    <row r="176" ht="12.75">
      <c r="A176" t="s">
        <v>107</v>
      </c>
    </row>
    <row r="177" ht="12.75">
      <c r="A177" t="s">
        <v>108</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V93"/>
  <sheetViews>
    <sheetView workbookViewId="0" topLeftCell="A7">
      <selection activeCell="R35" activeCellId="3" sqref="A35 F35 L35 R35"/>
    </sheetView>
  </sheetViews>
  <sheetFormatPr defaultColWidth="9.140625" defaultRowHeight="12.75"/>
  <cols>
    <col min="1" max="1" width="24.8515625" style="0" customWidth="1"/>
    <col min="2" max="2" width="12.57421875" style="0" customWidth="1"/>
    <col min="3" max="3" width="11.421875" style="0" customWidth="1"/>
    <col min="4" max="4" width="11.7109375" style="0" customWidth="1"/>
    <col min="5" max="5" width="11.140625" style="1" customWidth="1"/>
    <col min="6" max="6" width="11.421875" style="1" customWidth="1"/>
    <col min="7" max="7" width="11.7109375" style="1" customWidth="1"/>
    <col min="8" max="8" width="11.28125" style="2" customWidth="1"/>
    <col min="9" max="10" width="11.57421875" style="2" customWidth="1"/>
    <col min="11" max="13" width="11.7109375" style="3" customWidth="1"/>
    <col min="14" max="16" width="11.7109375" style="4" customWidth="1"/>
    <col min="17" max="19" width="11.7109375" style="5" customWidth="1"/>
  </cols>
  <sheetData>
    <row r="1" spans="1:19" ht="12.75">
      <c r="A1" s="6" t="s">
        <v>45</v>
      </c>
      <c r="B1" t="s">
        <v>7</v>
      </c>
      <c r="C1" t="s">
        <v>18</v>
      </c>
      <c r="D1" t="s">
        <v>20</v>
      </c>
      <c r="E1" s="1" t="s">
        <v>24</v>
      </c>
      <c r="F1" s="1" t="s">
        <v>21</v>
      </c>
      <c r="G1" s="1" t="s">
        <v>26</v>
      </c>
      <c r="H1" s="2" t="s">
        <v>27</v>
      </c>
      <c r="I1" s="2" t="s">
        <v>30</v>
      </c>
      <c r="J1" s="2" t="s">
        <v>31</v>
      </c>
      <c r="K1" s="3" t="s">
        <v>32</v>
      </c>
      <c r="L1" s="3" t="s">
        <v>34</v>
      </c>
      <c r="M1" s="3" t="s">
        <v>35</v>
      </c>
      <c r="N1" s="4" t="s">
        <v>36</v>
      </c>
      <c r="O1" s="4" t="s">
        <v>39</v>
      </c>
      <c r="P1" s="4" t="s">
        <v>40</v>
      </c>
      <c r="Q1" s="5" t="s">
        <v>41</v>
      </c>
      <c r="R1" s="5" t="s">
        <v>43</v>
      </c>
      <c r="S1" s="5" t="s">
        <v>44</v>
      </c>
    </row>
    <row r="2" spans="1:19" ht="12.75">
      <c r="A2" t="s">
        <v>25</v>
      </c>
      <c r="B2">
        <v>60.063</v>
      </c>
      <c r="C2">
        <v>60.001</v>
      </c>
      <c r="D2">
        <v>60.001</v>
      </c>
      <c r="E2" s="1">
        <v>60.1</v>
      </c>
      <c r="F2" s="1">
        <v>60.039</v>
      </c>
      <c r="G2" s="1">
        <v>60.035</v>
      </c>
      <c r="H2" s="2">
        <v>33.354</v>
      </c>
      <c r="I2" s="2">
        <v>33.248</v>
      </c>
      <c r="J2" s="2">
        <v>33.162</v>
      </c>
      <c r="K2" s="3">
        <v>60.003</v>
      </c>
      <c r="L2" s="3">
        <v>60.001</v>
      </c>
      <c r="M2" s="3">
        <v>60.005</v>
      </c>
      <c r="N2" s="4">
        <v>30.863</v>
      </c>
      <c r="O2" s="4">
        <v>30.796</v>
      </c>
      <c r="P2" s="4">
        <v>30.807</v>
      </c>
      <c r="Q2" s="5">
        <v>60.006</v>
      </c>
      <c r="R2" s="5">
        <v>60.001</v>
      </c>
      <c r="S2" s="5">
        <v>60.001</v>
      </c>
    </row>
    <row r="3" spans="1:19" ht="12.75">
      <c r="A3" t="s">
        <v>1</v>
      </c>
      <c r="B3">
        <v>302</v>
      </c>
      <c r="C3">
        <v>302</v>
      </c>
      <c r="D3">
        <v>302</v>
      </c>
      <c r="E3" s="1">
        <v>314</v>
      </c>
      <c r="F3" s="1">
        <v>314</v>
      </c>
      <c r="G3" s="1">
        <v>314</v>
      </c>
      <c r="H3" s="2">
        <v>50000</v>
      </c>
      <c r="I3" s="2">
        <v>50000</v>
      </c>
      <c r="J3" s="2">
        <v>50000</v>
      </c>
      <c r="K3" s="3">
        <v>11682</v>
      </c>
      <c r="L3" s="3">
        <v>11673</v>
      </c>
      <c r="M3" s="3">
        <v>11624</v>
      </c>
      <c r="N3" s="4">
        <v>50000</v>
      </c>
      <c r="O3" s="4">
        <v>50000</v>
      </c>
      <c r="P3" s="4">
        <v>50000</v>
      </c>
      <c r="Q3" s="5">
        <v>12120</v>
      </c>
      <c r="R3" s="5">
        <v>12124</v>
      </c>
      <c r="S3" s="5">
        <v>12119</v>
      </c>
    </row>
    <row r="4" spans="1:19" ht="12.75">
      <c r="A4" t="s">
        <v>2</v>
      </c>
      <c r="B4">
        <v>0</v>
      </c>
      <c r="C4">
        <v>0</v>
      </c>
      <c r="D4">
        <v>0</v>
      </c>
      <c r="E4" s="1">
        <v>0</v>
      </c>
      <c r="F4" s="1">
        <v>0</v>
      </c>
      <c r="G4" s="1">
        <v>0</v>
      </c>
      <c r="H4" s="2">
        <v>0</v>
      </c>
      <c r="I4" s="2">
        <v>0</v>
      </c>
      <c r="J4" s="2">
        <v>0</v>
      </c>
      <c r="K4" s="3">
        <v>0</v>
      </c>
      <c r="L4" s="3">
        <v>0</v>
      </c>
      <c r="M4" s="3">
        <v>0</v>
      </c>
      <c r="N4" s="4">
        <v>0</v>
      </c>
      <c r="O4" s="4">
        <v>0</v>
      </c>
      <c r="P4" s="4">
        <v>0</v>
      </c>
      <c r="Q4" s="5">
        <v>0</v>
      </c>
      <c r="R4" s="5">
        <v>0</v>
      </c>
      <c r="S4" s="5">
        <v>0</v>
      </c>
    </row>
    <row r="5" spans="1:19" ht="12.75">
      <c r="A5" t="s">
        <v>3</v>
      </c>
      <c r="B5">
        <v>300</v>
      </c>
      <c r="C5">
        <v>300</v>
      </c>
      <c r="D5">
        <v>300</v>
      </c>
      <c r="E5" s="1">
        <v>311</v>
      </c>
      <c r="F5" s="1">
        <v>311</v>
      </c>
      <c r="G5" s="1">
        <v>311</v>
      </c>
      <c r="H5" s="2">
        <v>49505</v>
      </c>
      <c r="I5" s="2">
        <v>49505</v>
      </c>
      <c r="J5" s="2">
        <v>49505</v>
      </c>
      <c r="K5" s="3">
        <v>11567</v>
      </c>
      <c r="L5" s="3">
        <v>11558</v>
      </c>
      <c r="M5" s="3">
        <v>11509</v>
      </c>
      <c r="N5" s="4">
        <v>49505</v>
      </c>
      <c r="O5" s="4">
        <v>49505</v>
      </c>
      <c r="P5" s="4">
        <v>49505</v>
      </c>
      <c r="Q5" s="5">
        <v>12000</v>
      </c>
      <c r="R5" s="5">
        <v>12004</v>
      </c>
      <c r="S5" s="5">
        <v>12000</v>
      </c>
    </row>
    <row r="6" spans="1:19" ht="12.75">
      <c r="A6" t="s">
        <v>4</v>
      </c>
      <c r="B6">
        <v>714434</v>
      </c>
      <c r="C6">
        <v>714434</v>
      </c>
      <c r="D6">
        <v>714434</v>
      </c>
      <c r="E6" s="1">
        <v>9707176</v>
      </c>
      <c r="F6" s="1">
        <v>9707176</v>
      </c>
      <c r="G6" s="1">
        <v>9707176</v>
      </c>
      <c r="H6" s="2">
        <v>118277726</v>
      </c>
      <c r="I6" s="2">
        <v>118277726</v>
      </c>
      <c r="J6" s="2">
        <v>118277726</v>
      </c>
      <c r="K6" s="3">
        <v>361162836</v>
      </c>
      <c r="L6" s="3">
        <v>360873225</v>
      </c>
      <c r="M6" s="3">
        <v>359352246</v>
      </c>
      <c r="N6" s="4">
        <v>118277726</v>
      </c>
      <c r="O6" s="4">
        <v>118277726</v>
      </c>
      <c r="P6" s="4">
        <v>118277726</v>
      </c>
      <c r="Q6" s="5">
        <v>374684400</v>
      </c>
      <c r="R6" s="5">
        <v>374813901</v>
      </c>
      <c r="S6" s="5">
        <v>374654982</v>
      </c>
    </row>
    <row r="7" spans="1:19" ht="12.75">
      <c r="A7" t="s">
        <v>5</v>
      </c>
      <c r="B7">
        <v>628462</v>
      </c>
      <c r="C7">
        <v>628462</v>
      </c>
      <c r="D7">
        <v>628462</v>
      </c>
      <c r="E7" s="1">
        <v>9617192</v>
      </c>
      <c r="F7" s="1">
        <v>9617192</v>
      </c>
      <c r="G7" s="1">
        <v>9617192</v>
      </c>
      <c r="H7" s="2">
        <v>104050000</v>
      </c>
      <c r="I7" s="2">
        <v>104050000</v>
      </c>
      <c r="J7" s="2">
        <v>104050000</v>
      </c>
      <c r="K7" s="3">
        <v>357814989</v>
      </c>
      <c r="L7" s="3">
        <v>357517961</v>
      </c>
      <c r="M7" s="3">
        <v>356021045</v>
      </c>
      <c r="N7" s="4">
        <v>104050000</v>
      </c>
      <c r="O7" s="4">
        <v>104050000</v>
      </c>
      <c r="P7" s="4">
        <v>104050000</v>
      </c>
      <c r="Q7" s="5">
        <v>371211360</v>
      </c>
      <c r="R7" s="5">
        <v>371339425</v>
      </c>
      <c r="S7" s="5">
        <v>371181942</v>
      </c>
    </row>
    <row r="8" spans="1:19" ht="12.75">
      <c r="A8" t="s">
        <v>6</v>
      </c>
      <c r="B8">
        <v>5.03</v>
      </c>
      <c r="C8">
        <v>5.03</v>
      </c>
      <c r="D8">
        <v>5.03</v>
      </c>
      <c r="E8" s="1">
        <v>5.22</v>
      </c>
      <c r="F8" s="1">
        <v>5.23</v>
      </c>
      <c r="G8" s="1">
        <v>5.23</v>
      </c>
      <c r="H8" s="2">
        <v>1499.07</v>
      </c>
      <c r="I8" s="2">
        <v>1503.85</v>
      </c>
      <c r="J8" s="2">
        <v>1507.75</v>
      </c>
      <c r="K8" s="3">
        <v>194.69</v>
      </c>
      <c r="L8" s="3">
        <v>194.55</v>
      </c>
      <c r="M8" s="3">
        <v>193.72</v>
      </c>
      <c r="N8" s="4">
        <v>1620.06</v>
      </c>
      <c r="O8" s="4">
        <v>1623.59</v>
      </c>
      <c r="P8" s="4">
        <v>1623.01</v>
      </c>
      <c r="Q8" s="5">
        <v>201.98</v>
      </c>
      <c r="R8" s="5">
        <v>202.06</v>
      </c>
      <c r="S8" s="5">
        <v>201.98</v>
      </c>
    </row>
    <row r="9" spans="1:19" ht="12.75">
      <c r="A9" t="s">
        <v>19</v>
      </c>
      <c r="B9">
        <v>11.89</v>
      </c>
      <c r="C9">
        <v>11.91</v>
      </c>
      <c r="D9">
        <v>11.91</v>
      </c>
      <c r="E9" s="1">
        <v>161.52</v>
      </c>
      <c r="F9" s="1">
        <v>161.68</v>
      </c>
      <c r="G9" s="1">
        <v>161.69</v>
      </c>
      <c r="H9" s="2">
        <v>3546.13</v>
      </c>
      <c r="I9" s="2">
        <v>3557.44</v>
      </c>
      <c r="J9" s="2">
        <v>3566.66</v>
      </c>
      <c r="K9" s="3">
        <v>6019.08</v>
      </c>
      <c r="L9" s="3">
        <v>6014.45</v>
      </c>
      <c r="M9" s="3">
        <v>5988.71</v>
      </c>
      <c r="N9" s="4">
        <v>3832.35</v>
      </c>
      <c r="O9" s="4">
        <v>3840.68</v>
      </c>
      <c r="P9" s="4">
        <v>3839.31</v>
      </c>
      <c r="Q9" s="5">
        <v>6244.12</v>
      </c>
      <c r="R9" s="5">
        <v>6246.79</v>
      </c>
      <c r="S9" s="5">
        <v>6244.15</v>
      </c>
    </row>
    <row r="11" spans="1:19" s="7" customFormat="1" ht="12.75">
      <c r="A11" s="6" t="s">
        <v>52</v>
      </c>
      <c r="E11" s="1"/>
      <c r="F11" s="1"/>
      <c r="G11" s="1"/>
      <c r="H11" s="2"/>
      <c r="I11" s="2"/>
      <c r="J11" s="2"/>
      <c r="K11" s="3"/>
      <c r="L11" s="3"/>
      <c r="M11" s="3"/>
      <c r="N11" s="4"/>
      <c r="O11" s="4"/>
      <c r="P11" s="4"/>
      <c r="Q11" s="5"/>
      <c r="R11" s="5"/>
      <c r="S11" s="5"/>
    </row>
    <row r="12" spans="1:256" s="7" customFormat="1" ht="12.75">
      <c r="A12" t="s">
        <v>25</v>
      </c>
      <c r="B12"/>
      <c r="C12" s="7">
        <f>SUM(B2:D2)/3</f>
        <v>60.02166666666667</v>
      </c>
      <c r="D12"/>
      <c r="E12"/>
      <c r="F12" s="7">
        <f>SUM(E2:G2)/3</f>
        <v>60.058</v>
      </c>
      <c r="G12"/>
      <c r="H12"/>
      <c r="I12" s="7">
        <f aca="true" t="shared" si="0" ref="I12:I19">SUM(H2:J2)/3</f>
        <v>33.25466666666667</v>
      </c>
      <c r="J12"/>
      <c r="K12"/>
      <c r="L12" s="7">
        <f aca="true" t="shared" si="1" ref="L12:L19">SUM(K2:M2)/3</f>
        <v>60.00299999999999</v>
      </c>
      <c r="M12"/>
      <c r="N12"/>
      <c r="O12" s="7">
        <f aca="true" t="shared" si="2" ref="O12:O19">SUM(N2:P2)/3</f>
        <v>30.822</v>
      </c>
      <c r="P12"/>
      <c r="Q12"/>
      <c r="R12" s="7">
        <f aca="true" t="shared" si="3" ref="R12:R19">SUM(Q2:S2)/3</f>
        <v>60.00266666666667</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7" customFormat="1" ht="12.75">
      <c r="A13" t="s">
        <v>1</v>
      </c>
      <c r="B13"/>
      <c r="C13" s="7">
        <f aca="true" t="shared" si="4" ref="C13:C19">SUM(B3:D3)/3</f>
        <v>302</v>
      </c>
      <c r="D13"/>
      <c r="E13"/>
      <c r="F13" s="7">
        <f aca="true" t="shared" si="5" ref="F13:F19">SUM(E3:G3)/3</f>
        <v>314</v>
      </c>
      <c r="G13"/>
      <c r="H13"/>
      <c r="I13" s="7">
        <f t="shared" si="0"/>
        <v>50000</v>
      </c>
      <c r="J13"/>
      <c r="K13"/>
      <c r="L13" s="7">
        <f t="shared" si="1"/>
        <v>11659.666666666666</v>
      </c>
      <c r="M13"/>
      <c r="N13"/>
      <c r="O13" s="7">
        <f t="shared" si="2"/>
        <v>50000</v>
      </c>
      <c r="P13"/>
      <c r="Q13"/>
      <c r="R13" s="7">
        <f t="shared" si="3"/>
        <v>12121</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7" customFormat="1" ht="12.75">
      <c r="A14" t="s">
        <v>2</v>
      </c>
      <c r="B14"/>
      <c r="C14" s="7">
        <f t="shared" si="4"/>
        <v>0</v>
      </c>
      <c r="D14"/>
      <c r="E14"/>
      <c r="F14" s="7">
        <f t="shared" si="5"/>
        <v>0</v>
      </c>
      <c r="G14"/>
      <c r="H14"/>
      <c r="I14" s="7">
        <f t="shared" si="0"/>
        <v>0</v>
      </c>
      <c r="J14"/>
      <c r="K14"/>
      <c r="L14" s="7">
        <f t="shared" si="1"/>
        <v>0</v>
      </c>
      <c r="M14"/>
      <c r="N14"/>
      <c r="O14" s="7">
        <f t="shared" si="2"/>
        <v>0</v>
      </c>
      <c r="P14"/>
      <c r="Q14"/>
      <c r="R14" s="7">
        <f t="shared" si="3"/>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7" customFormat="1" ht="12.75">
      <c r="A15" t="s">
        <v>3</v>
      </c>
      <c r="B15"/>
      <c r="C15" s="7">
        <f t="shared" si="4"/>
        <v>300</v>
      </c>
      <c r="D15"/>
      <c r="E15"/>
      <c r="F15" s="7">
        <f t="shared" si="5"/>
        <v>311</v>
      </c>
      <c r="G15"/>
      <c r="H15"/>
      <c r="I15" s="7">
        <f t="shared" si="0"/>
        <v>49505</v>
      </c>
      <c r="J15"/>
      <c r="K15"/>
      <c r="L15" s="7">
        <f t="shared" si="1"/>
        <v>11544.666666666666</v>
      </c>
      <c r="M15"/>
      <c r="N15"/>
      <c r="O15" s="7">
        <f t="shared" si="2"/>
        <v>49505</v>
      </c>
      <c r="P15"/>
      <c r="Q15"/>
      <c r="R15" s="7">
        <f t="shared" si="3"/>
        <v>12001.333333333334</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7" customFormat="1" ht="12.75">
      <c r="A16" t="s">
        <v>4</v>
      </c>
      <c r="B16"/>
      <c r="C16" s="7">
        <f t="shared" si="4"/>
        <v>714434</v>
      </c>
      <c r="D16"/>
      <c r="E16"/>
      <c r="F16" s="7">
        <f t="shared" si="5"/>
        <v>9707176</v>
      </c>
      <c r="G16"/>
      <c r="H16"/>
      <c r="I16" s="7">
        <f t="shared" si="0"/>
        <v>118277726</v>
      </c>
      <c r="J16"/>
      <c r="K16"/>
      <c r="L16" s="7">
        <f t="shared" si="1"/>
        <v>360462769</v>
      </c>
      <c r="M16"/>
      <c r="N16"/>
      <c r="O16" s="7">
        <f t="shared" si="2"/>
        <v>118277726</v>
      </c>
      <c r="P16"/>
      <c r="Q16"/>
      <c r="R16" s="7">
        <f t="shared" si="3"/>
        <v>374717761</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7" customFormat="1" ht="12.75">
      <c r="A17" t="s">
        <v>5</v>
      </c>
      <c r="B17"/>
      <c r="C17" s="7">
        <f t="shared" si="4"/>
        <v>628462</v>
      </c>
      <c r="D17"/>
      <c r="E17"/>
      <c r="F17" s="7">
        <f t="shared" si="5"/>
        <v>9617192</v>
      </c>
      <c r="G17"/>
      <c r="H17"/>
      <c r="I17" s="7">
        <f t="shared" si="0"/>
        <v>104050000</v>
      </c>
      <c r="J17"/>
      <c r="K17"/>
      <c r="L17" s="7">
        <f t="shared" si="1"/>
        <v>357117998.3333333</v>
      </c>
      <c r="M17"/>
      <c r="N17"/>
      <c r="O17" s="7">
        <f t="shared" si="2"/>
        <v>104050000</v>
      </c>
      <c r="P17"/>
      <c r="Q17"/>
      <c r="R17" s="7">
        <f t="shared" si="3"/>
        <v>371244242.3333333</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7" customFormat="1" ht="12.75">
      <c r="A18" t="s">
        <v>6</v>
      </c>
      <c r="B18"/>
      <c r="C18" s="7">
        <f t="shared" si="4"/>
        <v>5.03</v>
      </c>
      <c r="D18"/>
      <c r="E18"/>
      <c r="F18" s="7">
        <f t="shared" si="5"/>
        <v>5.226666666666667</v>
      </c>
      <c r="G18"/>
      <c r="H18"/>
      <c r="I18" s="7">
        <f t="shared" si="0"/>
        <v>1503.5566666666666</v>
      </c>
      <c r="J18"/>
      <c r="K18"/>
      <c r="L18" s="7">
        <f t="shared" si="1"/>
        <v>194.32000000000002</v>
      </c>
      <c r="M18"/>
      <c r="N18"/>
      <c r="O18" s="7">
        <f t="shared" si="2"/>
        <v>1622.22</v>
      </c>
      <c r="P18"/>
      <c r="Q18"/>
      <c r="R18" s="7">
        <f t="shared" si="3"/>
        <v>202.00666666666666</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7" customFormat="1" ht="12.75">
      <c r="A19" t="s">
        <v>19</v>
      </c>
      <c r="B19"/>
      <c r="C19" s="7">
        <f t="shared" si="4"/>
        <v>11.903333333333334</v>
      </c>
      <c r="D19"/>
      <c r="E19"/>
      <c r="F19" s="7">
        <f t="shared" si="5"/>
        <v>161.63000000000002</v>
      </c>
      <c r="G19"/>
      <c r="H19"/>
      <c r="I19" s="7">
        <f t="shared" si="0"/>
        <v>3556.7433333333333</v>
      </c>
      <c r="J19"/>
      <c r="K19"/>
      <c r="L19" s="7">
        <f t="shared" si="1"/>
        <v>6007.413333333333</v>
      </c>
      <c r="M19"/>
      <c r="N19"/>
      <c r="O19" s="7">
        <f t="shared" si="2"/>
        <v>3837.4466666666667</v>
      </c>
      <c r="P19"/>
      <c r="Q19"/>
      <c r="R19" s="7">
        <f t="shared" si="3"/>
        <v>6245.0199999999995</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1" ht="12.75">
      <c r="A21" s="6" t="s">
        <v>46</v>
      </c>
    </row>
    <row r="22" spans="1:19" ht="12.75">
      <c r="A22" t="s">
        <v>47</v>
      </c>
      <c r="B22">
        <v>60.06</v>
      </c>
      <c r="C22">
        <v>59.997</v>
      </c>
      <c r="D22">
        <v>59.998</v>
      </c>
      <c r="E22" s="1">
        <v>60.099</v>
      </c>
      <c r="F22" s="1">
        <v>60.038</v>
      </c>
      <c r="G22" s="1">
        <v>60.034</v>
      </c>
      <c r="H22" s="2">
        <v>9.171</v>
      </c>
      <c r="I22" s="2">
        <v>9.067</v>
      </c>
      <c r="J22" s="2">
        <v>9.046</v>
      </c>
      <c r="K22" s="3">
        <v>6.05</v>
      </c>
      <c r="L22" s="3">
        <v>6.015</v>
      </c>
      <c r="M22" s="3">
        <v>6.093</v>
      </c>
      <c r="N22" s="4">
        <v>9.358</v>
      </c>
      <c r="O22" s="4">
        <v>9.288</v>
      </c>
      <c r="P22" s="4">
        <v>9.294</v>
      </c>
      <c r="Q22" s="5">
        <v>6.121</v>
      </c>
      <c r="R22" s="5">
        <v>6.085</v>
      </c>
      <c r="S22" s="5">
        <v>6.069</v>
      </c>
    </row>
    <row r="23" spans="1:19" ht="12.75">
      <c r="A23" t="s">
        <v>48</v>
      </c>
      <c r="B23">
        <v>606</v>
      </c>
      <c r="C23">
        <v>606</v>
      </c>
      <c r="D23">
        <v>606</v>
      </c>
      <c r="E23" s="1">
        <v>6924</v>
      </c>
      <c r="F23" s="1">
        <v>6924</v>
      </c>
      <c r="G23" s="1">
        <v>6923</v>
      </c>
      <c r="H23" s="2">
        <v>40912</v>
      </c>
      <c r="I23" s="2">
        <v>40912</v>
      </c>
      <c r="J23" s="2">
        <v>40912</v>
      </c>
      <c r="K23" s="3">
        <v>35322</v>
      </c>
      <c r="L23" s="3">
        <v>35318</v>
      </c>
      <c r="M23" s="3">
        <v>35318</v>
      </c>
      <c r="N23" s="4">
        <v>30190</v>
      </c>
      <c r="O23" s="4">
        <v>30190</v>
      </c>
      <c r="P23" s="4">
        <v>30190</v>
      </c>
      <c r="Q23" s="5">
        <v>26977</v>
      </c>
      <c r="R23" s="5">
        <v>26976</v>
      </c>
      <c r="S23" s="5">
        <v>26977</v>
      </c>
    </row>
    <row r="24" spans="1:19" ht="12.75">
      <c r="A24" t="s">
        <v>49</v>
      </c>
      <c r="B24">
        <v>303</v>
      </c>
      <c r="C24">
        <v>303</v>
      </c>
      <c r="D24">
        <v>303</v>
      </c>
      <c r="E24" s="1">
        <v>5938</v>
      </c>
      <c r="F24" s="1">
        <v>5908</v>
      </c>
      <c r="G24" s="1">
        <v>5901</v>
      </c>
      <c r="H24" s="2">
        <v>13638</v>
      </c>
      <c r="I24" s="2">
        <v>13638</v>
      </c>
      <c r="J24" s="2">
        <v>13638</v>
      </c>
      <c r="K24" s="3">
        <v>17192</v>
      </c>
      <c r="L24" s="3">
        <v>17193</v>
      </c>
      <c r="M24" s="3">
        <v>17181</v>
      </c>
      <c r="N24" s="4">
        <v>15095</v>
      </c>
      <c r="O24" s="4">
        <v>15095</v>
      </c>
      <c r="P24" s="4">
        <v>15095</v>
      </c>
      <c r="Q24" s="5">
        <v>25590</v>
      </c>
      <c r="R24" s="5">
        <v>25604</v>
      </c>
      <c r="S24" s="5">
        <v>25600</v>
      </c>
    </row>
    <row r="25" spans="1:19" ht="12.75">
      <c r="A25" t="s">
        <v>50</v>
      </c>
      <c r="B25">
        <v>50</v>
      </c>
      <c r="C25">
        <v>50</v>
      </c>
      <c r="D25">
        <v>50</v>
      </c>
      <c r="E25" s="1">
        <v>85.76</v>
      </c>
      <c r="F25" s="1">
        <v>85.32</v>
      </c>
      <c r="G25" s="1">
        <v>85.24</v>
      </c>
      <c r="H25" s="2">
        <v>33.33</v>
      </c>
      <c r="I25" s="2">
        <v>33.33</v>
      </c>
      <c r="J25" s="2">
        <v>33.33</v>
      </c>
      <c r="K25" s="3">
        <v>48.67</v>
      </c>
      <c r="L25" s="3">
        <v>48.68</v>
      </c>
      <c r="M25" s="3">
        <v>48.65</v>
      </c>
      <c r="N25" s="4">
        <v>50</v>
      </c>
      <c r="O25" s="4">
        <v>50</v>
      </c>
      <c r="P25" s="4">
        <v>50</v>
      </c>
      <c r="Q25" s="5">
        <v>94.86</v>
      </c>
      <c r="R25" s="5">
        <v>94.91</v>
      </c>
      <c r="S25" s="5">
        <v>94.9</v>
      </c>
    </row>
    <row r="26" spans="1:19" ht="12.75">
      <c r="A26" t="s">
        <v>53</v>
      </c>
      <c r="B26">
        <v>1240.77</v>
      </c>
      <c r="C26">
        <v>1240.77</v>
      </c>
      <c r="D26">
        <v>1240.77</v>
      </c>
      <c r="E26" s="1">
        <v>1463.33</v>
      </c>
      <c r="F26" s="1">
        <v>1463.33</v>
      </c>
      <c r="G26" s="1">
        <v>1463.33</v>
      </c>
      <c r="H26" s="2">
        <v>846.53</v>
      </c>
      <c r="I26" s="2">
        <v>846.53</v>
      </c>
      <c r="J26" s="2">
        <v>846.53</v>
      </c>
      <c r="K26" s="3">
        <v>1088.48</v>
      </c>
      <c r="L26" s="3">
        <v>1088.48</v>
      </c>
      <c r="M26" s="3">
        <v>1088.48</v>
      </c>
      <c r="N26" s="4">
        <v>1240.78</v>
      </c>
      <c r="O26" s="4">
        <v>1240.78</v>
      </c>
      <c r="P26" s="4">
        <v>1240.78</v>
      </c>
      <c r="Q26" s="5">
        <v>1463.16</v>
      </c>
      <c r="R26" s="5">
        <v>1463.22</v>
      </c>
      <c r="S26" s="5">
        <v>1463.16</v>
      </c>
    </row>
    <row r="28" ht="12.75">
      <c r="A28" s="6" t="s">
        <v>52</v>
      </c>
    </row>
    <row r="29" spans="1:19" ht="12.75">
      <c r="A29" t="s">
        <v>47</v>
      </c>
      <c r="C29" s="7">
        <f>SUM(B22:D22)/3</f>
        <v>60.01833333333334</v>
      </c>
      <c r="E29"/>
      <c r="F29" s="7">
        <f>SUM(E22:G22)/3</f>
        <v>60.056999999999995</v>
      </c>
      <c r="G29"/>
      <c r="H29"/>
      <c r="I29" s="7">
        <f>SUM(H22:J22)/3</f>
        <v>9.094666666666667</v>
      </c>
      <c r="J29"/>
      <c r="K29"/>
      <c r="L29" s="7">
        <f>SUM(K22:M22)/3</f>
        <v>6.052666666666667</v>
      </c>
      <c r="M29"/>
      <c r="N29"/>
      <c r="O29" s="7">
        <f>SUM(N22:P22)/3</f>
        <v>9.313333333333334</v>
      </c>
      <c r="P29"/>
      <c r="Q29"/>
      <c r="R29" s="7">
        <f>SUM(Q22:S22)/3</f>
        <v>6.091666666666666</v>
      </c>
      <c r="S29"/>
    </row>
    <row r="30" spans="1:19" ht="12.75">
      <c r="A30" t="s">
        <v>48</v>
      </c>
      <c r="C30" s="7">
        <f>SUM(B23:D23)/3</f>
        <v>606</v>
      </c>
      <c r="E30"/>
      <c r="F30" s="7">
        <f>SUM(E23:G23)/3</f>
        <v>6923.666666666667</v>
      </c>
      <c r="G30"/>
      <c r="H30"/>
      <c r="I30" s="7">
        <f>SUM(H23:J23)/3</f>
        <v>40912</v>
      </c>
      <c r="J30"/>
      <c r="K30"/>
      <c r="L30" s="7">
        <f>SUM(K23:M23)/3</f>
        <v>35319.333333333336</v>
      </c>
      <c r="M30"/>
      <c r="N30"/>
      <c r="O30" s="7">
        <f>SUM(N23:P23)/3</f>
        <v>30190</v>
      </c>
      <c r="P30"/>
      <c r="Q30"/>
      <c r="R30" s="7">
        <f>SUM(Q23:S23)/3</f>
        <v>26976.666666666668</v>
      </c>
      <c r="S30"/>
    </row>
    <row r="31" spans="1:19" ht="12.75">
      <c r="A31" t="s">
        <v>49</v>
      </c>
      <c r="C31" s="7">
        <f>SUM(B24:D24)/3</f>
        <v>303</v>
      </c>
      <c r="E31"/>
      <c r="F31" s="7">
        <f>SUM(E24:G24)/3</f>
        <v>5915.666666666667</v>
      </c>
      <c r="G31"/>
      <c r="H31"/>
      <c r="I31" s="7">
        <f>SUM(H24:J24)/3</f>
        <v>13638</v>
      </c>
      <c r="J31"/>
      <c r="K31"/>
      <c r="L31" s="7">
        <f>SUM(K24:M24)/3</f>
        <v>17188.666666666668</v>
      </c>
      <c r="M31"/>
      <c r="N31"/>
      <c r="O31" s="7">
        <f>SUM(N24:P24)/3</f>
        <v>15095</v>
      </c>
      <c r="P31"/>
      <c r="Q31"/>
      <c r="R31" s="7">
        <f>SUM(Q24:S24)/3</f>
        <v>25598</v>
      </c>
      <c r="S31"/>
    </row>
    <row r="32" spans="1:19" ht="12.75">
      <c r="A32" t="s">
        <v>50</v>
      </c>
      <c r="C32" s="7">
        <f>SUM(B25:D25)/3</f>
        <v>50</v>
      </c>
      <c r="E32"/>
      <c r="F32" s="7">
        <f>SUM(E25:G25)/3</f>
        <v>85.44</v>
      </c>
      <c r="G32"/>
      <c r="H32"/>
      <c r="I32" s="7">
        <f>SUM(H25:J25)/3</f>
        <v>33.33</v>
      </c>
      <c r="J32"/>
      <c r="K32"/>
      <c r="L32" s="7">
        <f>SUM(K25:M25)/3</f>
        <v>48.666666666666664</v>
      </c>
      <c r="M32"/>
      <c r="N32"/>
      <c r="O32" s="7">
        <f>SUM(N25:P25)/3</f>
        <v>50</v>
      </c>
      <c r="P32"/>
      <c r="Q32"/>
      <c r="R32" s="7">
        <f>SUM(Q25:S25)/3</f>
        <v>94.88999999999999</v>
      </c>
      <c r="S32"/>
    </row>
    <row r="33" spans="1:19" ht="12.75">
      <c r="A33" t="s">
        <v>53</v>
      </c>
      <c r="C33" s="7">
        <f>SUM(B26:D26)/3</f>
        <v>1240.77</v>
      </c>
      <c r="E33"/>
      <c r="F33" s="7">
        <f>SUM(E26:G26)/3</f>
        <v>1463.33</v>
      </c>
      <c r="G33"/>
      <c r="H33"/>
      <c r="I33" s="7">
        <f>SUM(H26:J26)/3</f>
        <v>846.5300000000001</v>
      </c>
      <c r="J33"/>
      <c r="K33"/>
      <c r="L33" s="7">
        <f>SUM(K26:M26)/3</f>
        <v>1088.48</v>
      </c>
      <c r="M33"/>
      <c r="N33"/>
      <c r="O33" s="7">
        <f>SUM(N26:P26)/3</f>
        <v>1240.78</v>
      </c>
      <c r="P33"/>
      <c r="Q33"/>
      <c r="R33" s="7">
        <f>SUM(Q26:S26)/3</f>
        <v>1463.18</v>
      </c>
      <c r="S33"/>
    </row>
    <row r="34" spans="3:19" ht="12.75">
      <c r="C34" s="7"/>
      <c r="E34"/>
      <c r="F34" s="7"/>
      <c r="G34"/>
      <c r="H34"/>
      <c r="I34" s="7"/>
      <c r="J34"/>
      <c r="K34"/>
      <c r="L34" s="7"/>
      <c r="M34"/>
      <c r="N34"/>
      <c r="O34" s="7"/>
      <c r="P34"/>
      <c r="Q34"/>
      <c r="R34" s="7"/>
      <c r="S34"/>
    </row>
    <row r="35" spans="1:19" ht="12.75">
      <c r="A35" s="6" t="s">
        <v>54</v>
      </c>
      <c r="C35" s="6">
        <f>(FLOOR(C18,1)/FLOOR(MAX(C18,I18,O18),1))+(FLOOR(C19,1)/FLOOR(MAX(C19,I19,O19),1))+(FLOOR(C32,1)/FLOOR(MAX(C32,I32,O32),1))+(FLOOR(C33,1)/FLOOR(MAX(C33,I33,O33),1))</f>
        <v>2.005949437095553</v>
      </c>
      <c r="E35"/>
      <c r="F35" s="6">
        <f>(FLOOR(F18,1)/FLOOR(MAX(F18,L18,R18),1))+(FLOOR(F19,1)/FLOOR(MAX(F19,L19,R19),1))+(FLOOR(F32,1)/FLOOR(MAX(F32,L32,R32),1))+(FLOOR(F33,1)/FLOOR(MAX(F33,L33,R33),1))</f>
        <v>1.9547884188960607</v>
      </c>
      <c r="G35"/>
      <c r="H35"/>
      <c r="I35" s="6">
        <f>(FLOOR(I18,1)/FLOOR(MAX(I18,O18,U18),1))+(FLOOR(I19,1)/FLOOR(MAX(I19,O19,U19),1))+(FLOOR(I32,1)/FLOOR(MAX(I32,O32,U32),1))+(FLOOR(I33,1)/FLOOR(MAX(I33,O33,U33),1))</f>
        <v>3.195657552337835</v>
      </c>
      <c r="J35"/>
      <c r="K35"/>
      <c r="L35" s="6">
        <f>(FLOOR(L18,1)/FLOOR(MAX(L18,R18,X18),1))+(FLOOR(L19,1)/FLOOR(MAX(L19,R19,X19),1))+(FLOOR(L32,1)/FLOOR(MAX(L32,R32,X32),1))+(FLOOR(L33,1)/FLOOR(MAX(L33,R33,X33),1))</f>
        <v>3.176601224341911</v>
      </c>
      <c r="M35"/>
      <c r="N35"/>
      <c r="O35" s="6">
        <f>(FLOOR(O18,1)/FLOOR(MAX(O18,U18,AA18),1))+(FLOOR(O19,1)/FLOOR(MAX(O19,U19,AA19),1))+(FLOOR(O32,1)/FLOOR(MAX(O32,U32,AA32),1))+(FLOOR(O33,1)/FLOOR(MAX(O33,U33,AA33),1))</f>
        <v>4</v>
      </c>
      <c r="P35"/>
      <c r="Q35"/>
      <c r="R35" s="6">
        <f>(FLOOR(R18,1)/FLOOR(MAX(R18,X18,AD18),1))+(FLOOR(R19,1)/FLOOR(MAX(R19,X19,AD19),1))+(FLOOR(R32,1)/FLOOR(MAX(R32,X32,AD32),1))+(FLOOR(R33,1)/FLOOR(MAX(R33,X33,AD33),1))</f>
        <v>4</v>
      </c>
      <c r="S35"/>
    </row>
    <row r="36" spans="1:19" ht="12.75">
      <c r="A36" s="7" t="s">
        <v>55</v>
      </c>
      <c r="C36" s="7"/>
      <c r="E36"/>
      <c r="F36" s="7"/>
      <c r="G36"/>
      <c r="H36"/>
      <c r="I36" s="7"/>
      <c r="J36"/>
      <c r="K36"/>
      <c r="L36" s="7"/>
      <c r="M36"/>
      <c r="N36"/>
      <c r="O36" s="7"/>
      <c r="P36"/>
      <c r="Q36"/>
      <c r="R36" s="7"/>
      <c r="S36"/>
    </row>
    <row r="37" spans="1:19" ht="12.75">
      <c r="A37" s="7" t="s">
        <v>56</v>
      </c>
      <c r="C37" s="7"/>
      <c r="E37"/>
      <c r="F37" s="7"/>
      <c r="G37"/>
      <c r="H37"/>
      <c r="I37" s="7"/>
      <c r="J37"/>
      <c r="K37"/>
      <c r="L37" s="7"/>
      <c r="M37"/>
      <c r="N37"/>
      <c r="O37" s="7"/>
      <c r="P37"/>
      <c r="Q37"/>
      <c r="R37" s="7"/>
      <c r="S37"/>
    </row>
    <row r="38" spans="1:19" ht="12.75">
      <c r="A38" s="7" t="s">
        <v>57</v>
      </c>
      <c r="C38" s="7"/>
      <c r="E38"/>
      <c r="F38" s="7"/>
      <c r="G38"/>
      <c r="H38"/>
      <c r="I38" s="7"/>
      <c r="J38"/>
      <c r="K38"/>
      <c r="L38" s="7"/>
      <c r="M38"/>
      <c r="N38"/>
      <c r="O38" s="7"/>
      <c r="P38"/>
      <c r="Q38"/>
      <c r="R38" s="7"/>
      <c r="S38"/>
    </row>
    <row r="39" ht="12.75">
      <c r="A39" s="7" t="s">
        <v>58</v>
      </c>
    </row>
    <row r="40" ht="12.75">
      <c r="A40" s="7"/>
    </row>
    <row r="41" ht="12.75">
      <c r="A41" s="6" t="s">
        <v>8</v>
      </c>
    </row>
    <row r="42" spans="1:2" ht="12.75">
      <c r="A42" t="s">
        <v>11</v>
      </c>
      <c r="B42" t="s">
        <v>14</v>
      </c>
    </row>
    <row r="43" spans="1:2" ht="12.75">
      <c r="A43" t="s">
        <v>12</v>
      </c>
      <c r="B43" t="s">
        <v>15</v>
      </c>
    </row>
    <row r="44" spans="1:2" ht="12.75">
      <c r="A44" t="s">
        <v>13</v>
      </c>
      <c r="B44" t="s">
        <v>16</v>
      </c>
    </row>
    <row r="45" spans="1:2" ht="12.75">
      <c r="A45" t="s">
        <v>9</v>
      </c>
      <c r="B45" t="s">
        <v>17</v>
      </c>
    </row>
    <row r="46" spans="1:2" ht="12.75">
      <c r="A46" t="s">
        <v>0</v>
      </c>
      <c r="B46">
        <v>2081</v>
      </c>
    </row>
    <row r="47" spans="1:2" ht="12.75">
      <c r="A47" t="s">
        <v>10</v>
      </c>
      <c r="B47">
        <v>1</v>
      </c>
    </row>
    <row r="48" spans="1:2" ht="12.75">
      <c r="A48" t="s">
        <v>51</v>
      </c>
      <c r="B48">
        <v>1514</v>
      </c>
    </row>
    <row r="50" ht="12.75">
      <c r="A50" s="6" t="s">
        <v>22</v>
      </c>
    </row>
    <row r="51" spans="1:2" ht="12.75">
      <c r="A51" t="s">
        <v>11</v>
      </c>
      <c r="B51" t="s">
        <v>14</v>
      </c>
    </row>
    <row r="52" spans="1:2" ht="12.75">
      <c r="A52" t="s">
        <v>12</v>
      </c>
      <c r="B52" t="s">
        <v>15</v>
      </c>
    </row>
    <row r="53" spans="1:2" ht="12.75">
      <c r="A53" t="s">
        <v>13</v>
      </c>
      <c r="B53" t="s">
        <v>23</v>
      </c>
    </row>
    <row r="54" spans="1:2" ht="12.75">
      <c r="A54" t="s">
        <v>9</v>
      </c>
      <c r="B54" t="s">
        <v>17</v>
      </c>
    </row>
    <row r="55" spans="1:2" ht="12.75">
      <c r="A55" t="s">
        <v>0</v>
      </c>
      <c r="B55">
        <v>30628</v>
      </c>
    </row>
    <row r="56" spans="1:2" ht="12.75">
      <c r="A56" t="s">
        <v>10</v>
      </c>
      <c r="B56">
        <v>1</v>
      </c>
    </row>
    <row r="57" spans="1:2" ht="12.75">
      <c r="A57" t="s">
        <v>51</v>
      </c>
      <c r="B57">
        <v>1514</v>
      </c>
    </row>
    <row r="59" ht="12.75">
      <c r="A59" s="6" t="s">
        <v>29</v>
      </c>
    </row>
    <row r="60" spans="1:2" ht="12.75">
      <c r="A60" t="s">
        <v>11</v>
      </c>
      <c r="B60" t="s">
        <v>14</v>
      </c>
    </row>
    <row r="61" spans="1:2" ht="12.75">
      <c r="A61" t="s">
        <v>12</v>
      </c>
      <c r="B61" t="s">
        <v>28</v>
      </c>
    </row>
    <row r="62" spans="1:2" ht="12.75">
      <c r="A62" t="s">
        <v>13</v>
      </c>
      <c r="B62" t="s">
        <v>16</v>
      </c>
    </row>
    <row r="63" spans="1:2" ht="12.75">
      <c r="A63" t="s">
        <v>9</v>
      </c>
      <c r="B63" t="s">
        <v>17</v>
      </c>
    </row>
    <row r="64" spans="1:2" ht="12.75">
      <c r="A64" t="s">
        <v>0</v>
      </c>
      <c r="B64">
        <v>2081</v>
      </c>
    </row>
    <row r="65" spans="1:2" ht="12.75">
      <c r="A65" t="s">
        <v>10</v>
      </c>
      <c r="B65">
        <v>1</v>
      </c>
    </row>
    <row r="66" spans="1:2" ht="12.75">
      <c r="A66" t="s">
        <v>51</v>
      </c>
      <c r="B66">
        <v>1514</v>
      </c>
    </row>
    <row r="68" ht="12.75">
      <c r="A68" s="6" t="s">
        <v>33</v>
      </c>
    </row>
    <row r="69" spans="1:2" ht="12.75">
      <c r="A69" t="s">
        <v>11</v>
      </c>
      <c r="B69" t="s">
        <v>14</v>
      </c>
    </row>
    <row r="70" spans="1:2" ht="12.75">
      <c r="A70" t="s">
        <v>12</v>
      </c>
      <c r="B70" t="s">
        <v>28</v>
      </c>
    </row>
    <row r="71" spans="1:2" ht="12.75">
      <c r="A71" t="s">
        <v>13</v>
      </c>
      <c r="B71" t="s">
        <v>23</v>
      </c>
    </row>
    <row r="72" spans="1:2" ht="12.75">
      <c r="A72" t="s">
        <v>9</v>
      </c>
      <c r="B72" t="s">
        <v>17</v>
      </c>
    </row>
    <row r="73" spans="1:2" ht="12.75">
      <c r="A73" t="s">
        <v>0</v>
      </c>
      <c r="B73">
        <v>30628</v>
      </c>
    </row>
    <row r="74" spans="1:2" ht="12.75">
      <c r="A74" t="s">
        <v>10</v>
      </c>
      <c r="B74">
        <v>1</v>
      </c>
    </row>
    <row r="75" spans="1:2" ht="12.75">
      <c r="A75" t="s">
        <v>51</v>
      </c>
      <c r="B75">
        <v>1514</v>
      </c>
    </row>
    <row r="77" ht="12.75">
      <c r="A77" s="6" t="s">
        <v>38</v>
      </c>
    </row>
    <row r="78" spans="1:2" ht="12.75">
      <c r="A78" t="s">
        <v>11</v>
      </c>
      <c r="B78" t="s">
        <v>14</v>
      </c>
    </row>
    <row r="79" spans="1:2" ht="12.75">
      <c r="A79" t="s">
        <v>12</v>
      </c>
      <c r="B79" t="s">
        <v>37</v>
      </c>
    </row>
    <row r="80" spans="1:2" ht="12.75">
      <c r="A80" t="s">
        <v>13</v>
      </c>
      <c r="B80" t="s">
        <v>16</v>
      </c>
    </row>
    <row r="81" spans="1:2" ht="12.75">
      <c r="A81" t="s">
        <v>9</v>
      </c>
      <c r="B81" t="s">
        <v>17</v>
      </c>
    </row>
    <row r="82" spans="1:2" ht="12.75">
      <c r="A82" t="s">
        <v>0</v>
      </c>
      <c r="B82">
        <v>2081</v>
      </c>
    </row>
    <row r="83" spans="1:2" ht="12.75">
      <c r="A83" t="s">
        <v>10</v>
      </c>
      <c r="B83">
        <v>1</v>
      </c>
    </row>
    <row r="84" spans="1:2" ht="12.75">
      <c r="A84" t="s">
        <v>51</v>
      </c>
      <c r="B84">
        <v>1514</v>
      </c>
    </row>
    <row r="86" ht="12.75">
      <c r="A86" s="6" t="s">
        <v>42</v>
      </c>
    </row>
    <row r="87" spans="1:2" ht="12.75">
      <c r="A87" t="s">
        <v>11</v>
      </c>
      <c r="B87" t="s">
        <v>14</v>
      </c>
    </row>
    <row r="88" spans="1:2" ht="12.75">
      <c r="A88" t="s">
        <v>12</v>
      </c>
      <c r="B88" t="s">
        <v>37</v>
      </c>
    </row>
    <row r="89" spans="1:2" ht="12.75">
      <c r="A89" t="s">
        <v>13</v>
      </c>
      <c r="B89" t="s">
        <v>23</v>
      </c>
    </row>
    <row r="90" spans="1:2" ht="12.75">
      <c r="A90" t="s">
        <v>9</v>
      </c>
      <c r="B90" t="s">
        <v>17</v>
      </c>
    </row>
    <row r="91" spans="1:2" ht="12.75">
      <c r="A91" t="s">
        <v>0</v>
      </c>
      <c r="B91">
        <v>30628</v>
      </c>
    </row>
    <row r="92" spans="1:2" ht="12.75">
      <c r="A92" t="s">
        <v>10</v>
      </c>
      <c r="B92">
        <v>1</v>
      </c>
    </row>
    <row r="93" spans="1:2" ht="12.75">
      <c r="A93" t="s">
        <v>51</v>
      </c>
      <c r="B93">
        <v>1514</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Novell,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Novell Employee</dc:creator>
  <cp:keywords/>
  <dc:description/>
  <cp:lastModifiedBy>jrd</cp:lastModifiedBy>
  <dcterms:created xsi:type="dcterms:W3CDTF">2001-08-30T22:03:59Z</dcterms:created>
  <dcterms:modified xsi:type="dcterms:W3CDTF">2001-11-27T01:18:41Z</dcterms:modified>
  <cp:category/>
  <cp:version/>
  <cp:contentType/>
  <cp:contentStatus/>
</cp:coreProperties>
</file>